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88" windowWidth="11712" windowHeight="9132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'Лист1'!$A$1:$K$62</definedName>
    <definedName name="_xlnm.Print_Area" localSheetId="4">'Лист5'!#REF!</definedName>
  </definedNames>
  <calcPr fullCalcOnLoad="1"/>
</workbook>
</file>

<file path=xl/sharedStrings.xml><?xml version="1.0" encoding="utf-8"?>
<sst xmlns="http://schemas.openxmlformats.org/spreadsheetml/2006/main" count="155" uniqueCount="126">
  <si>
    <t xml:space="preserve">    ПРАЙС-ЛИСТ</t>
  </si>
  <si>
    <t>наименование</t>
  </si>
  <si>
    <t>ду</t>
  </si>
  <si>
    <t>цена</t>
  </si>
  <si>
    <t>цена с НДС</t>
  </si>
  <si>
    <t>наим-ие</t>
  </si>
  <si>
    <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Georgia"/>
        <family val="1"/>
      </rPr>
      <t>страница</t>
    </r>
    <r>
      <rPr>
        <b/>
        <i/>
        <sz val="9"/>
        <rFont val="Georgia"/>
        <family val="1"/>
      </rPr>
      <t xml:space="preserve">  - 1 -</t>
    </r>
  </si>
  <si>
    <t>30ч906бр  РУ 10  Задвижка  чугунная  под  электропривод</t>
  </si>
  <si>
    <t>30с41нж РУ 16 Задвижка стальная литая</t>
  </si>
  <si>
    <t>15кч19п РУ 16 Вентиль  чугунный  фланцевый</t>
  </si>
  <si>
    <t>15с22нж РУ 40  Вентиль  стальной  фланцевый</t>
  </si>
  <si>
    <t>15с65п(нж) РУ 16 Вентиль стальной фланцевый</t>
  </si>
  <si>
    <t>11б6бк РУ 10 Кран бронзовый пробковый муфтовый</t>
  </si>
  <si>
    <t>11ч6бк РУ 10 Кран чугунный пробковый муфтовый</t>
  </si>
  <si>
    <t>16б1бк РУ 16 Клапан обрат. бронзовый муфт. горизонтальный</t>
  </si>
  <si>
    <t>16кч11р РУ16 Клапан обр. подъемный муф. горизонтальный</t>
  </si>
  <si>
    <t>19ч21бр РУ16 Клапан поворот. обр. межфланц. вертик.</t>
  </si>
  <si>
    <t>16кч9п РУ25 Клапан обр. подъемный фланц. горизонт.</t>
  </si>
  <si>
    <t>Затвор поворотный дисковый межфланцевый</t>
  </si>
  <si>
    <t>17с28нж РУ 16 Клапан стальной предохранительный пружинный</t>
  </si>
  <si>
    <t>30ч6бр РУ10    Задвижка  чугунная</t>
  </si>
  <si>
    <t>под заказ</t>
  </si>
  <si>
    <t>поз заказ</t>
  </si>
  <si>
    <t>23.09.2013 г.</t>
  </si>
  <si>
    <t>ООО "  САНИТ "</t>
  </si>
  <si>
    <t>Республика Беларусь    231000</t>
  </si>
  <si>
    <t xml:space="preserve">     г. Сморгонь, пер. Комсомольский, 7</t>
  </si>
  <si>
    <t>к-во</t>
  </si>
  <si>
    <t>Задвижка стальная  легированная 31ЛС45нж  Ру160</t>
  </si>
  <si>
    <r>
      <t xml:space="preserve">Р/счет   </t>
    </r>
    <r>
      <rPr>
        <b/>
        <i/>
        <sz val="10"/>
        <rFont val="Georgia"/>
        <family val="1"/>
      </rPr>
      <t>3012126549012/974</t>
    </r>
  </si>
  <si>
    <t xml:space="preserve">           в Центр банковских услуг №404 ОАО"БПС-Сбербанк"</t>
  </si>
  <si>
    <r>
      <t xml:space="preserve">            УНН </t>
    </r>
    <r>
      <rPr>
        <b/>
        <i/>
        <sz val="10"/>
        <rFont val="Georgia"/>
        <family val="1"/>
      </rPr>
      <t>500192275</t>
    </r>
    <r>
      <rPr>
        <b/>
        <i/>
        <sz val="9"/>
        <rFont val="Georgia"/>
        <family val="1"/>
      </rPr>
      <t xml:space="preserve"> </t>
    </r>
  </si>
  <si>
    <t>БИК 153001369,г.Минск</t>
  </si>
  <si>
    <t xml:space="preserve">30ч3бр  РУ 6 Задвижка бронзовая для агрессивных сред   </t>
  </si>
  <si>
    <t>31с50нж Задвижка стальная под приварку Ру25,t=300С</t>
  </si>
  <si>
    <t>Задвижка стальная под привод 30с941 нж Ру16,t=350C</t>
  </si>
  <si>
    <t>16с15нж Клапан обратный фланцевый Ру40,t=450C,</t>
  </si>
  <si>
    <t>Регулятор  давления фланцевый 21б4бк,Ру16,t=225С</t>
  </si>
  <si>
    <t>Регулятор  давления чугунный после себя 21б5бк,Ру16,t=220С</t>
  </si>
  <si>
    <t>32с910р Затворы Ру10</t>
  </si>
  <si>
    <t>30с15нж задвижка стальная литая Ру40,t=450C</t>
  </si>
  <si>
    <t xml:space="preserve">32с930нж Затворы Ру25 </t>
  </si>
  <si>
    <t>2АФ51Э52Ш Уз 7,5квт</t>
  </si>
  <si>
    <t>2АФ44Э51 С 2,2квт</t>
  </si>
  <si>
    <t>Компрессоры</t>
  </si>
  <si>
    <t>Насосы</t>
  </si>
  <si>
    <t>Элеектроприводы</t>
  </si>
  <si>
    <t>15п67п Вентиль пластмассовый</t>
  </si>
  <si>
    <t>45с13нж ,Ру40</t>
  </si>
  <si>
    <t>45нж15нж, Ру40</t>
  </si>
  <si>
    <t>45с13нж Ру40,, Конденсатоотводчики</t>
  </si>
  <si>
    <t>16ч14п РУ 16 Клапан обратный подъемный фланцевый</t>
  </si>
  <si>
    <t>Клапан 1с-11-3,1с-11-4,1с-11-5 Ру100, t=450C</t>
  </si>
  <si>
    <t>Энергетическая арматура</t>
  </si>
  <si>
    <t>Вентиль 999-20-Э</t>
  </si>
  <si>
    <t>ко-во</t>
  </si>
  <si>
    <t>Клапан регулирующий1033-20р</t>
  </si>
  <si>
    <t>Клапан регулирующий14с-73-20,Ру63</t>
  </si>
  <si>
    <t>Клапан 15с57нж (ВКС) Ру160,муфт.</t>
  </si>
  <si>
    <t>Клапан СППК4Р-150-16(17С6НЖ)Рн5</t>
  </si>
  <si>
    <t>Клапан 17с28нж Ру16,Рн10</t>
  </si>
  <si>
    <t>Клапан 17с7нж Ру16,Рн8</t>
  </si>
  <si>
    <t>Клапан 17с28нж Ру16,Рн12</t>
  </si>
  <si>
    <t>Х2-30-Р-СД-УХЛ4 3квт.</t>
  </si>
  <si>
    <t>Х80-50-160 15квт.</t>
  </si>
  <si>
    <t>Х50-32-160( 3 квт./2870об.)</t>
  </si>
  <si>
    <t>CМ 150-125-315/4 30квт.</t>
  </si>
  <si>
    <t>Х80-65-160 без двигат.</t>
  </si>
  <si>
    <t>АХ65-40-200 без двигат.</t>
  </si>
  <si>
    <t>ЭЦВ 8-40-60 11квт</t>
  </si>
  <si>
    <t>Е29139 Рр25 трехход.</t>
  </si>
  <si>
    <t>К 160/20 30квт</t>
  </si>
  <si>
    <t>Задвижка стальная  под привод  30915нж  Ру40</t>
  </si>
  <si>
    <t>31с18нж  РУ 63 Задвижка  стальная  литая</t>
  </si>
  <si>
    <t>30с972нж задвижка стальная литая Ру25,t=450C</t>
  </si>
  <si>
    <t>15нж65п РУ 16 Вентиь стальной фланцевый</t>
  </si>
  <si>
    <t>15нж 65бк Вентиль стальной фланцевый Ру16</t>
  </si>
  <si>
    <t>15нж 58нж Вентиль стальной фланцевый Ру16</t>
  </si>
  <si>
    <t xml:space="preserve">РУ 6 Фланцы нержавейка  ст. воротниковые  </t>
  </si>
  <si>
    <t xml:space="preserve">РУ 16 Фланцы  ст. плоские  </t>
  </si>
  <si>
    <t xml:space="preserve">РУ16 Фланцы  ст. нержавейка  плоские  </t>
  </si>
  <si>
    <t>Вентиляторы пылевые</t>
  </si>
  <si>
    <t>ВЦП 6-40№8(22квт/1420об)Пр,Лев</t>
  </si>
  <si>
    <t>ВЦП 6-40№5(5,5квт/1500об)</t>
  </si>
  <si>
    <t>Вентиляторы высокого давления</t>
  </si>
  <si>
    <t>Ц6-28 №5( 7,5 квт/2910об) Пр</t>
  </si>
  <si>
    <t xml:space="preserve">Ц6-28 №6( 30 квт/2900об) </t>
  </si>
  <si>
    <t xml:space="preserve">Ц6-28 №10( 30 квт/1410об) </t>
  </si>
  <si>
    <t>Вентиляторы осевые</t>
  </si>
  <si>
    <t xml:space="preserve">О6-300 №8( 0,8 квт/1000об) </t>
  </si>
  <si>
    <t>Клапан обратный 19ч21р Ру16,t=225C</t>
  </si>
  <si>
    <t>Вентиль фланцевый футерованный 15ч74п,15ч75п</t>
  </si>
  <si>
    <t>РУ 16 Клапан Предохранительный чугунный</t>
  </si>
  <si>
    <t>17ч36бр Ру16,t=225C</t>
  </si>
  <si>
    <t>17ч196бр Ру16,t=225C</t>
  </si>
  <si>
    <t>ЕСПА 04РГ 38(25ч37нж)</t>
  </si>
  <si>
    <t xml:space="preserve">Клапан регулирующий </t>
  </si>
  <si>
    <t>11ч8бк Кран чугунный пробковый фланцевый,</t>
  </si>
  <si>
    <t>19нж63нж Клапан обратный фланцевый Ру40,t=450C,</t>
  </si>
  <si>
    <t>e-mail:Sanit@ list.ru</t>
  </si>
  <si>
    <t>Контрольно-измерительные приборы</t>
  </si>
  <si>
    <t>Электроконтактный манометр ДМ2010</t>
  </si>
  <si>
    <r>
      <t>Т</t>
    </r>
    <r>
      <rPr>
        <sz val="8"/>
        <rFont val="Arial CYR"/>
        <family val="0"/>
      </rPr>
      <t>ягонапоромер ТНМП-52</t>
    </r>
  </si>
  <si>
    <t>15кч16п РУ 25 вентиль  чугунный  фланцевый</t>
  </si>
  <si>
    <t xml:space="preserve">15кч 922бр РУ 40 Вентильчугунный фланцевый  под привод </t>
  </si>
  <si>
    <t xml:space="preserve">Кран чугунный фланцевый 11ч37п,  Ру10 </t>
  </si>
  <si>
    <t>Вентиляторы кухонные вытяжные Systemair</t>
  </si>
  <si>
    <t>Вентиляторы низкого давления давления</t>
  </si>
  <si>
    <t>Миргород</t>
  </si>
  <si>
    <t>KBT225DV(0,75квт/1340об.)2720м.куб/ч</t>
  </si>
  <si>
    <t>Ц4-75 №6,3К(7,5квт/1460об)нерж.сталь</t>
  </si>
  <si>
    <t xml:space="preserve">Вентиль стальной фланцевый 15с27нж,  Ру63,t=425C </t>
  </si>
  <si>
    <t>Клапан балансировочный TBV муфтовый</t>
  </si>
  <si>
    <t>Клапан балансировочный STAD муфтовый c дренажем</t>
  </si>
  <si>
    <t>TA HYDRONICS KVS-1,8</t>
  </si>
  <si>
    <t>TA HYDRONICS  Ру-2,0Мпа</t>
  </si>
  <si>
    <t>32ч910р Затворы Ру10</t>
  </si>
  <si>
    <t>ВВП 07(114Х2000-1,0РГ-39,9)</t>
  </si>
  <si>
    <t>ВВП 15(325Х2000-1,0РГ-307,2)</t>
  </si>
  <si>
    <t>Погреватель водо-водянойРу10,t=150C</t>
  </si>
  <si>
    <t>НВ-06 с односторонней муфтой(Тула "Гитара")</t>
  </si>
  <si>
    <r>
      <t xml:space="preserve">   тел: (+37529) 347</t>
    </r>
    <r>
      <rPr>
        <b/>
        <i/>
        <sz val="10"/>
        <rFont val="Georgia"/>
        <family val="1"/>
      </rPr>
      <t>-57-50</t>
    </r>
  </si>
  <si>
    <t xml:space="preserve">   тел /факс: (+3751592 ) 3-11-41</t>
  </si>
  <si>
    <t>тел/факс:  (+3751592)- 3-11-41,    тел.  (+37529)34-75-75-0       страница - 2 -</t>
  </si>
  <si>
    <t>тел/факс:  (+3751592) 3-11-41 ,   тел. (+37529) 347-57-50.    страница - 3 -</t>
  </si>
  <si>
    <t>тел/факс:  (+3751592) 3-11-4,   тел. (+37529) 347-57-50   страница  - 4 -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</si>
</sst>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Georgia"/>
      <family val="1"/>
    </font>
    <font>
      <b/>
      <i/>
      <sz val="9"/>
      <name val="Georgia"/>
      <family val="1"/>
    </font>
    <font>
      <b/>
      <i/>
      <sz val="8"/>
      <name val="Georgia"/>
      <family val="1"/>
    </font>
    <font>
      <sz val="8"/>
      <name val="Georgia"/>
      <family val="1"/>
    </font>
    <font>
      <b/>
      <i/>
      <sz val="10"/>
      <name val="Georgia"/>
      <family val="1"/>
    </font>
    <font>
      <b/>
      <i/>
      <sz val="9"/>
      <name val="Times New Roman Cyr"/>
      <family val="1"/>
    </font>
    <font>
      <b/>
      <sz val="9"/>
      <name val="Arial CYR"/>
      <family val="0"/>
    </font>
    <font>
      <sz val="9"/>
      <name val="Georgia"/>
      <family val="1"/>
    </font>
    <font>
      <b/>
      <i/>
      <u val="single"/>
      <sz val="11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color indexed="12"/>
      <name val="Georgia"/>
      <family val="1"/>
    </font>
    <font>
      <b/>
      <i/>
      <sz val="22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4" fillId="33" borderId="21" xfId="0" applyFont="1" applyFill="1" applyBorder="1" applyAlignment="1">
      <alignment horizontal="center"/>
    </xf>
    <xf numFmtId="14" fontId="5" fillId="0" borderId="22" xfId="0" applyNumberFormat="1" applyFont="1" applyBorder="1" applyAlignment="1">
      <alignment vertical="center" wrapText="1"/>
    </xf>
    <xf numFmtId="3" fontId="1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11" fillId="33" borderId="26" xfId="0" applyNumberFormat="1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8" fillId="34" borderId="4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49" xfId="0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9" fillId="34" borderId="0" xfId="0" applyFont="1" applyFill="1" applyBorder="1" applyAlignment="1">
      <alignment/>
    </xf>
    <xf numFmtId="0" fontId="0" fillId="0" borderId="0" xfId="0" applyAlignment="1">
      <alignment/>
    </xf>
    <xf numFmtId="0" fontId="8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3" fontId="11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3" fontId="8" fillId="0" borderId="31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3" fontId="8" fillId="0" borderId="2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3" fontId="8" fillId="0" borderId="13" xfId="0" applyNumberFormat="1" applyFont="1" applyBorder="1" applyAlignment="1">
      <alignment horizontal="center"/>
    </xf>
    <xf numFmtId="3" fontId="8" fillId="0" borderId="5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8" fillId="0" borderId="52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34" borderId="27" xfId="0" applyNumberFormat="1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8" fillId="0" borderId="56" xfId="0" applyFont="1" applyBorder="1" applyAlignment="1">
      <alignment vertical="center"/>
    </xf>
    <xf numFmtId="3" fontId="8" fillId="0" borderId="53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0" fontId="10" fillId="0" borderId="57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8" fillId="0" borderId="47" xfId="0" applyFont="1" applyBorder="1" applyAlignment="1">
      <alignment vertical="center"/>
    </xf>
    <xf numFmtId="3" fontId="8" fillId="0" borderId="58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5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vertical="center" wrapText="1"/>
    </xf>
    <xf numFmtId="0" fontId="10" fillId="0" borderId="62" xfId="0" applyFont="1" applyBorder="1" applyAlignment="1">
      <alignment vertical="center" wrapText="1"/>
    </xf>
    <xf numFmtId="3" fontId="8" fillId="0" borderId="58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10" fillId="0" borderId="59" xfId="0" applyFont="1" applyBorder="1" applyAlignment="1">
      <alignment vertical="center" wrapText="1"/>
    </xf>
    <xf numFmtId="0" fontId="10" fillId="0" borderId="60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32" fillId="0" borderId="26" xfId="0" applyFont="1" applyBorder="1" applyAlignment="1">
      <alignment horizontal="center"/>
    </xf>
    <xf numFmtId="3" fontId="26" fillId="0" borderId="1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/>
    </xf>
    <xf numFmtId="3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32" fillId="0" borderId="0" xfId="0" applyFont="1" applyAlignment="1">
      <alignment horizontal="center"/>
    </xf>
    <xf numFmtId="3" fontId="32" fillId="0" borderId="0" xfId="0" applyNumberFormat="1" applyFont="1" applyAlignment="1">
      <alignment horizontal="center"/>
    </xf>
    <xf numFmtId="3" fontId="32" fillId="0" borderId="26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3" fontId="25" fillId="0" borderId="59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/>
    </xf>
    <xf numFmtId="0" fontId="20" fillId="0" borderId="65" xfId="42" applyBorder="1" applyAlignment="1" applyProtection="1">
      <alignment horizontal="center" vertical="center"/>
      <protection/>
    </xf>
    <xf numFmtId="0" fontId="20" fillId="0" borderId="22" xfId="42" applyBorder="1" applyAlignment="1" applyProtection="1">
      <alignment horizontal="center" vertical="center"/>
      <protection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6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/>
    </xf>
    <xf numFmtId="0" fontId="29" fillId="0" borderId="69" xfId="0" applyFont="1" applyBorder="1" applyAlignment="1">
      <alignment/>
    </xf>
    <xf numFmtId="0" fontId="29" fillId="0" borderId="7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71" xfId="0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25" fillId="0" borderId="49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/>
      <protection/>
    </xf>
    <xf numFmtId="0" fontId="30" fillId="0" borderId="21" xfId="53" applyFont="1" applyFill="1" applyBorder="1" applyAlignment="1">
      <alignment horizontal="center"/>
      <protection/>
    </xf>
    <xf numFmtId="0" fontId="9" fillId="0" borderId="5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3" fontId="23" fillId="0" borderId="64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7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/>
    </xf>
    <xf numFmtId="3" fontId="23" fillId="0" borderId="55" xfId="0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23" fillId="0" borderId="49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3" fillId="0" borderId="57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24" fillId="0" borderId="49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3" fontId="8" fillId="0" borderId="78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textRotation="90" wrapText="1"/>
    </xf>
    <xf numFmtId="0" fontId="9" fillId="0" borderId="80" xfId="0" applyFont="1" applyBorder="1" applyAlignment="1">
      <alignment horizontal="center" vertical="center" textRotation="90" wrapText="1"/>
    </xf>
    <xf numFmtId="0" fontId="9" fillId="0" borderId="81" xfId="0" applyFont="1" applyBorder="1" applyAlignment="1">
      <alignment horizontal="center" vertical="center" textRotation="90" wrapText="1"/>
    </xf>
    <xf numFmtId="0" fontId="9" fillId="0" borderId="6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11</xdr:row>
      <xdr:rowOff>95250</xdr:rowOff>
    </xdr:from>
    <xdr:to>
      <xdr:col>1</xdr:col>
      <xdr:colOff>847725</xdr:colOff>
      <xdr:row>19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19350"/>
          <a:ext cx="1323975" cy="1266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419100</xdr:colOff>
      <xdr:row>28</xdr:row>
      <xdr:rowOff>28575</xdr:rowOff>
    </xdr:from>
    <xdr:to>
      <xdr:col>1</xdr:col>
      <xdr:colOff>600075</xdr:colOff>
      <xdr:row>32</xdr:row>
      <xdr:rowOff>123825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5124450"/>
          <a:ext cx="8667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34</xdr:row>
      <xdr:rowOff>47625</xdr:rowOff>
    </xdr:from>
    <xdr:to>
      <xdr:col>1</xdr:col>
      <xdr:colOff>695325</xdr:colOff>
      <xdr:row>39</xdr:row>
      <xdr:rowOff>123825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6124575"/>
          <a:ext cx="10096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419100</xdr:colOff>
      <xdr:row>41</xdr:row>
      <xdr:rowOff>47625</xdr:rowOff>
    </xdr:from>
    <xdr:to>
      <xdr:col>1</xdr:col>
      <xdr:colOff>400050</xdr:colOff>
      <xdr:row>45</xdr:row>
      <xdr:rowOff>133350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7296150"/>
          <a:ext cx="6667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24</xdr:row>
      <xdr:rowOff>19050</xdr:rowOff>
    </xdr:from>
    <xdr:to>
      <xdr:col>1</xdr:col>
      <xdr:colOff>390525</xdr:colOff>
      <xdr:row>27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581400"/>
          <a:ext cx="6096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36</xdr:row>
      <xdr:rowOff>104775</xdr:rowOff>
    </xdr:from>
    <xdr:to>
      <xdr:col>1</xdr:col>
      <xdr:colOff>581025</xdr:colOff>
      <xdr:row>44</xdr:row>
      <xdr:rowOff>38100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495925"/>
          <a:ext cx="914400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561975</xdr:colOff>
      <xdr:row>16</xdr:row>
      <xdr:rowOff>0</xdr:rowOff>
    </xdr:from>
    <xdr:to>
      <xdr:col>7</xdr:col>
      <xdr:colOff>647700</xdr:colOff>
      <xdr:row>22</xdr:row>
      <xdr:rowOff>114300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2343150"/>
          <a:ext cx="771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323850</xdr:colOff>
      <xdr:row>29</xdr:row>
      <xdr:rowOff>47625</xdr:rowOff>
    </xdr:from>
    <xdr:to>
      <xdr:col>7</xdr:col>
      <xdr:colOff>895350</xdr:colOff>
      <xdr:row>34</xdr:row>
      <xdr:rowOff>104775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86225" y="4371975"/>
          <a:ext cx="1257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285750</xdr:colOff>
      <xdr:row>36</xdr:row>
      <xdr:rowOff>38100</xdr:rowOff>
    </xdr:from>
    <xdr:to>
      <xdr:col>7</xdr:col>
      <xdr:colOff>895350</xdr:colOff>
      <xdr:row>41</xdr:row>
      <xdr:rowOff>123825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5429250"/>
          <a:ext cx="12954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457200</xdr:colOff>
      <xdr:row>5</xdr:row>
      <xdr:rowOff>76200</xdr:rowOff>
    </xdr:from>
    <xdr:to>
      <xdr:col>1</xdr:col>
      <xdr:colOff>619125</xdr:colOff>
      <xdr:row>10</xdr:row>
      <xdr:rowOff>142875</xdr:rowOff>
    </xdr:to>
    <xdr:pic>
      <xdr:nvPicPr>
        <xdr:cNvPr id="6" name="Рисунок 19" descr="Клапан 9с-4-1 Ду20 Ру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742950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17</xdr:row>
      <xdr:rowOff>123825</xdr:rowOff>
    </xdr:from>
    <xdr:to>
      <xdr:col>1</xdr:col>
      <xdr:colOff>257175</xdr:colOff>
      <xdr:row>21</xdr:row>
      <xdr:rowOff>85725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19375"/>
          <a:ext cx="6191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5</xdr:row>
      <xdr:rowOff>9525</xdr:rowOff>
    </xdr:from>
    <xdr:to>
      <xdr:col>1</xdr:col>
      <xdr:colOff>571500</xdr:colOff>
      <xdr:row>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76275"/>
          <a:ext cx="8382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15</xdr:row>
      <xdr:rowOff>47625</xdr:rowOff>
    </xdr:from>
    <xdr:to>
      <xdr:col>1</xdr:col>
      <xdr:colOff>790575</xdr:colOff>
      <xdr:row>20</xdr:row>
      <xdr:rowOff>104775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238375"/>
          <a:ext cx="11811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22</xdr:row>
      <xdr:rowOff>19050</xdr:rowOff>
    </xdr:from>
    <xdr:to>
      <xdr:col>1</xdr:col>
      <xdr:colOff>638175</xdr:colOff>
      <xdr:row>26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276600"/>
          <a:ext cx="9906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38</xdr:row>
      <xdr:rowOff>28575</xdr:rowOff>
    </xdr:from>
    <xdr:to>
      <xdr:col>1</xdr:col>
      <xdr:colOff>742950</xdr:colOff>
      <xdr:row>41</xdr:row>
      <xdr:rowOff>219075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5895975"/>
          <a:ext cx="11334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57150</xdr:rowOff>
    </xdr:from>
    <xdr:to>
      <xdr:col>1</xdr:col>
      <xdr:colOff>419100</xdr:colOff>
      <xdr:row>30</xdr:row>
      <xdr:rowOff>76200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4229100"/>
          <a:ext cx="4191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371475</xdr:colOff>
      <xdr:row>32</xdr:row>
      <xdr:rowOff>47625</xdr:rowOff>
    </xdr:from>
    <xdr:to>
      <xdr:col>1</xdr:col>
      <xdr:colOff>733425</xdr:colOff>
      <xdr:row>36</xdr:row>
      <xdr:rowOff>133350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4953000"/>
          <a:ext cx="10477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342900</xdr:colOff>
      <xdr:row>8</xdr:row>
      <xdr:rowOff>47625</xdr:rowOff>
    </xdr:from>
    <xdr:to>
      <xdr:col>7</xdr:col>
      <xdr:colOff>409575</xdr:colOff>
      <xdr:row>12</xdr:row>
      <xdr:rowOff>95250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48125" y="1171575"/>
          <a:ext cx="7524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561975</xdr:colOff>
      <xdr:row>14</xdr:row>
      <xdr:rowOff>57150</xdr:rowOff>
    </xdr:from>
    <xdr:to>
      <xdr:col>7</xdr:col>
      <xdr:colOff>542925</xdr:colOff>
      <xdr:row>19</xdr:row>
      <xdr:rowOff>104775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2095500"/>
          <a:ext cx="6762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31</xdr:row>
      <xdr:rowOff>85725</xdr:rowOff>
    </xdr:from>
    <xdr:to>
      <xdr:col>0</xdr:col>
      <xdr:colOff>990600</xdr:colOff>
      <xdr:row>35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53050"/>
          <a:ext cx="9810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47625</xdr:rowOff>
    </xdr:from>
    <xdr:to>
      <xdr:col>0</xdr:col>
      <xdr:colOff>1000125</xdr:colOff>
      <xdr:row>49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439025"/>
          <a:ext cx="9620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view="pageBreakPreview" zoomScaleSheetLayoutView="100" zoomScalePageLayoutView="0" workbookViewId="0" topLeftCell="A37">
      <selection activeCell="K37" sqref="K37"/>
    </sheetView>
  </sheetViews>
  <sheetFormatPr defaultColWidth="9.00390625" defaultRowHeight="12.75"/>
  <cols>
    <col min="2" max="2" width="13.625" style="0" customWidth="1"/>
    <col min="3" max="3" width="7.00390625" style="4" customWidth="1"/>
    <col min="4" max="4" width="11.625" style="7" customWidth="1"/>
    <col min="5" max="5" width="10.375" style="6" customWidth="1"/>
    <col min="6" max="6" width="0.5" style="1" customWidth="1"/>
    <col min="7" max="7" width="18.50390625" style="0" customWidth="1"/>
    <col min="8" max="8" width="6.00390625" style="0" customWidth="1"/>
    <col min="9" max="9" width="5.125" style="4" customWidth="1"/>
    <col min="10" max="10" width="9.125" style="7" customWidth="1"/>
    <col min="11" max="11" width="11.00390625" style="6" customWidth="1"/>
    <col min="12" max="12" width="8.625" style="0" customWidth="1"/>
  </cols>
  <sheetData>
    <row r="1" spans="1:11" ht="19.5" customHeight="1">
      <c r="A1" s="207" t="s">
        <v>24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28.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2" ht="18" customHeight="1">
      <c r="A3" s="214" t="s">
        <v>25</v>
      </c>
      <c r="B3" s="218"/>
      <c r="C3" s="218"/>
      <c r="D3" s="218"/>
      <c r="E3" s="213" t="s">
        <v>0</v>
      </c>
      <c r="F3" s="213"/>
      <c r="G3" s="213"/>
      <c r="H3" s="226" t="s">
        <v>29</v>
      </c>
      <c r="I3" s="226"/>
      <c r="J3" s="226"/>
      <c r="K3" s="227"/>
      <c r="L3" s="19"/>
    </row>
    <row r="4" spans="1:12" ht="18" customHeight="1">
      <c r="A4" s="214" t="s">
        <v>26</v>
      </c>
      <c r="B4" s="215"/>
      <c r="C4" s="215"/>
      <c r="D4" s="215"/>
      <c r="E4" s="215"/>
      <c r="F4" s="39"/>
      <c r="G4" s="226" t="s">
        <v>30</v>
      </c>
      <c r="H4" s="226"/>
      <c r="I4" s="226"/>
      <c r="J4" s="226"/>
      <c r="K4" s="227"/>
      <c r="L4" s="20"/>
    </row>
    <row r="5" spans="1:12" ht="18" customHeight="1">
      <c r="A5" s="216" t="s">
        <v>122</v>
      </c>
      <c r="B5" s="217"/>
      <c r="C5" s="217"/>
      <c r="D5" s="217"/>
      <c r="E5" s="217"/>
      <c r="F5" s="39"/>
      <c r="G5" s="226" t="s">
        <v>32</v>
      </c>
      <c r="H5" s="226"/>
      <c r="I5" s="226"/>
      <c r="J5" s="226"/>
      <c r="K5" s="227"/>
      <c r="L5" s="20"/>
    </row>
    <row r="6" spans="1:12" ht="18" customHeight="1">
      <c r="A6" s="214" t="s">
        <v>121</v>
      </c>
      <c r="B6" s="215"/>
      <c r="C6" s="215"/>
      <c r="D6" s="215"/>
      <c r="E6" s="215"/>
      <c r="F6" s="40"/>
      <c r="G6" s="226" t="s">
        <v>31</v>
      </c>
      <c r="H6" s="226"/>
      <c r="I6" s="226"/>
      <c r="J6" s="226"/>
      <c r="K6" s="227"/>
      <c r="L6" s="20"/>
    </row>
    <row r="7" spans="1:12" ht="18" customHeight="1" thickBot="1">
      <c r="A7" s="199" t="s">
        <v>99</v>
      </c>
      <c r="B7" s="200"/>
      <c r="C7" s="200"/>
      <c r="D7" s="200"/>
      <c r="E7" s="200"/>
      <c r="F7" s="38"/>
      <c r="G7" s="201" t="s">
        <v>23</v>
      </c>
      <c r="H7" s="201"/>
      <c r="I7" s="201"/>
      <c r="J7" s="201"/>
      <c r="K7" s="202"/>
      <c r="L7" s="19"/>
    </row>
    <row r="8" spans="1:11" ht="12.75">
      <c r="A8" s="228" t="s">
        <v>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1" ht="6" customHeight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s="3" customFormat="1" ht="13.5" customHeight="1">
      <c r="A10" s="230" t="s">
        <v>1</v>
      </c>
      <c r="B10" s="230"/>
      <c r="C10" s="45" t="s">
        <v>2</v>
      </c>
      <c r="D10" s="45" t="s">
        <v>27</v>
      </c>
      <c r="E10" s="53" t="s">
        <v>4</v>
      </c>
      <c r="F10" s="37"/>
      <c r="G10" s="230" t="s">
        <v>1</v>
      </c>
      <c r="H10" s="230"/>
      <c r="I10" s="45" t="s">
        <v>2</v>
      </c>
      <c r="J10" s="45" t="s">
        <v>3</v>
      </c>
      <c r="K10" s="53" t="s">
        <v>4</v>
      </c>
    </row>
    <row r="11" spans="1:11" s="2" customFormat="1" ht="12.75" customHeight="1">
      <c r="A11" s="197" t="s">
        <v>20</v>
      </c>
      <c r="B11" s="197"/>
      <c r="C11" s="197"/>
      <c r="D11" s="197"/>
      <c r="E11" s="197"/>
      <c r="F11" s="36"/>
      <c r="G11" s="198" t="s">
        <v>35</v>
      </c>
      <c r="H11" s="198"/>
      <c r="I11" s="183"/>
      <c r="J11" s="183"/>
      <c r="K11" s="183"/>
    </row>
    <row r="12" spans="1:11" ht="12.75" customHeight="1">
      <c r="A12" s="172"/>
      <c r="B12" s="172"/>
      <c r="C12" s="42">
        <v>50</v>
      </c>
      <c r="D12" s="49"/>
      <c r="E12" s="25">
        <f>D12*120%</f>
        <v>0</v>
      </c>
      <c r="F12" s="26"/>
      <c r="G12" s="175"/>
      <c r="H12" s="190"/>
      <c r="I12" s="51">
        <v>100</v>
      </c>
      <c r="J12" s="76"/>
      <c r="K12" s="25">
        <f>J12*120%</f>
        <v>0</v>
      </c>
    </row>
    <row r="13" spans="1:11" ht="12.75">
      <c r="A13" s="172"/>
      <c r="B13" s="172"/>
      <c r="C13" s="52">
        <v>80</v>
      </c>
      <c r="D13" s="61"/>
      <c r="E13" s="28"/>
      <c r="F13" s="26"/>
      <c r="G13" s="116"/>
      <c r="H13" s="117"/>
      <c r="I13" s="52">
        <v>150</v>
      </c>
      <c r="J13" s="74">
        <v>1</v>
      </c>
      <c r="K13" s="28">
        <v>13880</v>
      </c>
    </row>
    <row r="14" spans="1:11" ht="12.75">
      <c r="A14" s="172"/>
      <c r="B14" s="172"/>
      <c r="C14" s="43">
        <v>100</v>
      </c>
      <c r="D14" s="55"/>
      <c r="E14" s="59">
        <f aca="true" t="shared" si="0" ref="E14:E20">D14*120%</f>
        <v>0</v>
      </c>
      <c r="F14" s="26"/>
      <c r="G14" s="116"/>
      <c r="H14" s="117"/>
      <c r="I14" s="52">
        <v>200</v>
      </c>
      <c r="J14" s="74">
        <v>1</v>
      </c>
      <c r="K14" s="28">
        <v>19640</v>
      </c>
    </row>
    <row r="15" spans="1:13" ht="12.75" customHeight="1">
      <c r="A15" s="172"/>
      <c r="B15" s="172"/>
      <c r="C15" s="43">
        <v>125</v>
      </c>
      <c r="D15" s="55">
        <v>2</v>
      </c>
      <c r="E15" s="60">
        <v>3260</v>
      </c>
      <c r="F15" s="26"/>
      <c r="G15" s="223" t="s">
        <v>34</v>
      </c>
      <c r="H15" s="223"/>
      <c r="I15" s="223"/>
      <c r="J15" s="223"/>
      <c r="K15" s="223"/>
      <c r="M15" s="18"/>
    </row>
    <row r="16" spans="1:11" ht="12.75">
      <c r="A16" s="172"/>
      <c r="B16" s="172"/>
      <c r="C16" s="43">
        <v>150</v>
      </c>
      <c r="D16" s="58"/>
      <c r="E16" s="59">
        <f>D16*120%</f>
        <v>0</v>
      </c>
      <c r="F16" s="26"/>
      <c r="G16" s="204"/>
      <c r="H16" s="192"/>
      <c r="I16" s="89">
        <v>100</v>
      </c>
      <c r="J16" s="49"/>
      <c r="K16" s="25">
        <f>J16*120%</f>
        <v>0</v>
      </c>
    </row>
    <row r="17" spans="1:11" ht="12.75">
      <c r="A17" s="172"/>
      <c r="B17" s="172"/>
      <c r="C17" s="43">
        <v>200</v>
      </c>
      <c r="D17" s="74"/>
      <c r="E17" s="63"/>
      <c r="F17" s="26"/>
      <c r="G17" s="193"/>
      <c r="H17" s="194"/>
      <c r="I17" s="99">
        <v>150</v>
      </c>
      <c r="J17" s="55"/>
      <c r="K17" s="28">
        <f>J17*120%</f>
        <v>0</v>
      </c>
    </row>
    <row r="18" spans="1:11" ht="12.75" customHeight="1">
      <c r="A18" s="172"/>
      <c r="B18" s="172"/>
      <c r="C18" s="43">
        <v>250</v>
      </c>
      <c r="D18" s="57"/>
      <c r="E18" s="28">
        <f t="shared" si="0"/>
        <v>0</v>
      </c>
      <c r="F18" s="26"/>
      <c r="G18" s="193"/>
      <c r="H18" s="194"/>
      <c r="I18" s="99">
        <v>200</v>
      </c>
      <c r="J18" s="55">
        <v>6</v>
      </c>
      <c r="K18" s="28">
        <v>8900</v>
      </c>
    </row>
    <row r="19" spans="1:11" ht="13.5" customHeight="1">
      <c r="A19" s="172"/>
      <c r="B19" s="172"/>
      <c r="C19" s="52">
        <v>300</v>
      </c>
      <c r="D19" s="50"/>
      <c r="E19" s="28">
        <f t="shared" si="0"/>
        <v>0</v>
      </c>
      <c r="F19" s="26"/>
      <c r="G19" s="193"/>
      <c r="H19" s="194"/>
      <c r="I19" s="99">
        <v>250</v>
      </c>
      <c r="J19" s="55">
        <v>1</v>
      </c>
      <c r="K19" s="28">
        <v>10420</v>
      </c>
    </row>
    <row r="20" spans="1:11" ht="12.75">
      <c r="A20" s="172"/>
      <c r="B20" s="172"/>
      <c r="C20" s="44">
        <v>400</v>
      </c>
      <c r="D20" s="56"/>
      <c r="E20" s="30">
        <f t="shared" si="0"/>
        <v>0</v>
      </c>
      <c r="F20" s="26"/>
      <c r="G20" s="195"/>
      <c r="H20" s="196"/>
      <c r="I20" s="101">
        <v>300</v>
      </c>
      <c r="J20" s="56"/>
      <c r="K20" s="30">
        <f>J20*120%</f>
        <v>0</v>
      </c>
    </row>
    <row r="21" spans="1:11" ht="13.5">
      <c r="A21" s="197" t="s">
        <v>33</v>
      </c>
      <c r="B21" s="197"/>
      <c r="C21" s="197"/>
      <c r="D21" s="197"/>
      <c r="E21" s="197"/>
      <c r="F21" s="26"/>
      <c r="G21" s="203" t="s">
        <v>39</v>
      </c>
      <c r="H21" s="203"/>
      <c r="I21" s="203"/>
      <c r="J21" s="203"/>
      <c r="K21" s="203"/>
    </row>
    <row r="22" spans="1:11" ht="12.75" customHeight="1">
      <c r="A22" s="172"/>
      <c r="B22" s="173"/>
      <c r="C22" s="42">
        <v>50</v>
      </c>
      <c r="D22" s="49"/>
      <c r="E22" s="33">
        <f>D22*120%</f>
        <v>0</v>
      </c>
      <c r="F22" s="26"/>
      <c r="G22" s="130"/>
      <c r="H22" s="131"/>
      <c r="I22" s="51">
        <v>400</v>
      </c>
      <c r="J22" s="31">
        <v>4</v>
      </c>
      <c r="K22" s="25">
        <v>25400</v>
      </c>
    </row>
    <row r="23" spans="1:11" ht="12.75">
      <c r="A23" s="172"/>
      <c r="B23" s="173"/>
      <c r="C23" s="52">
        <v>80</v>
      </c>
      <c r="D23" s="27"/>
      <c r="E23" s="63">
        <f>D23*120%</f>
        <v>0</v>
      </c>
      <c r="F23" s="26"/>
      <c r="G23" s="132"/>
      <c r="H23" s="133"/>
      <c r="I23" s="69">
        <v>600</v>
      </c>
      <c r="J23" s="61">
        <v>1</v>
      </c>
      <c r="K23" s="63">
        <v>32160</v>
      </c>
    </row>
    <row r="24" spans="1:11" ht="12.75" customHeight="1">
      <c r="A24" s="172"/>
      <c r="B24" s="173"/>
      <c r="C24" s="52">
        <v>100</v>
      </c>
      <c r="D24" s="27"/>
      <c r="E24" s="28">
        <f>D24*120%</f>
        <v>0</v>
      </c>
      <c r="F24" s="26"/>
      <c r="G24" s="176" t="s">
        <v>41</v>
      </c>
      <c r="H24" s="177"/>
      <c r="I24" s="177"/>
      <c r="J24" s="177"/>
      <c r="K24" s="178"/>
    </row>
    <row r="25" spans="1:11" ht="12.75" customHeight="1">
      <c r="A25" s="172"/>
      <c r="B25" s="173"/>
      <c r="C25" s="52">
        <v>150</v>
      </c>
      <c r="D25" s="27"/>
      <c r="E25" s="66">
        <f>D25*120%</f>
        <v>0</v>
      </c>
      <c r="F25" s="26"/>
      <c r="G25" s="184"/>
      <c r="H25" s="185"/>
      <c r="I25" s="79">
        <v>600</v>
      </c>
      <c r="J25" s="139">
        <v>2</v>
      </c>
      <c r="K25" s="35">
        <v>56200</v>
      </c>
    </row>
    <row r="26" spans="1:11" ht="12.75">
      <c r="A26" s="172"/>
      <c r="B26" s="173"/>
      <c r="C26" s="52">
        <v>200</v>
      </c>
      <c r="D26" s="27">
        <v>3</v>
      </c>
      <c r="E26" s="28">
        <v>15400</v>
      </c>
      <c r="F26" s="26"/>
      <c r="G26" s="170" t="s">
        <v>116</v>
      </c>
      <c r="H26" s="171"/>
      <c r="I26" s="171"/>
      <c r="J26" s="171"/>
      <c r="K26" s="171"/>
    </row>
    <row r="27" spans="1:11" ht="12.75" customHeight="1">
      <c r="A27" s="174"/>
      <c r="B27" s="175"/>
      <c r="C27" s="64">
        <v>250</v>
      </c>
      <c r="D27" s="29">
        <v>4</v>
      </c>
      <c r="E27" s="65">
        <v>20880</v>
      </c>
      <c r="F27" s="26"/>
      <c r="G27" s="179"/>
      <c r="H27" s="180"/>
      <c r="I27" s="100">
        <v>600</v>
      </c>
      <c r="J27" s="114">
        <v>2</v>
      </c>
      <c r="K27" s="35">
        <v>21780</v>
      </c>
    </row>
    <row r="28" spans="1:11" ht="12.75" customHeight="1">
      <c r="A28" s="197" t="s">
        <v>7</v>
      </c>
      <c r="B28" s="197"/>
      <c r="C28" s="197"/>
      <c r="D28" s="197"/>
      <c r="E28" s="197"/>
      <c r="F28" s="26"/>
      <c r="G28" s="181" t="s">
        <v>28</v>
      </c>
      <c r="H28" s="182"/>
      <c r="I28" s="182"/>
      <c r="J28" s="182"/>
      <c r="K28" s="182"/>
    </row>
    <row r="29" spans="1:11" ht="12.75" customHeight="1">
      <c r="A29" s="175"/>
      <c r="B29" s="190"/>
      <c r="C29" s="51">
        <v>50</v>
      </c>
      <c r="D29" s="49"/>
      <c r="E29" s="33"/>
      <c r="F29" s="26"/>
      <c r="G29" s="173"/>
      <c r="H29" s="206"/>
      <c r="I29" s="134">
        <v>20</v>
      </c>
      <c r="J29" s="136">
        <v>3</v>
      </c>
      <c r="K29" s="135">
        <v>3650</v>
      </c>
    </row>
    <row r="30" spans="1:11" ht="13.5" customHeight="1">
      <c r="A30" s="219"/>
      <c r="B30" s="220"/>
      <c r="C30" s="67">
        <v>100</v>
      </c>
      <c r="D30" s="57"/>
      <c r="E30" s="28"/>
      <c r="F30" s="26"/>
      <c r="G30" s="181" t="s">
        <v>72</v>
      </c>
      <c r="H30" s="182"/>
      <c r="I30" s="182"/>
      <c r="J30" s="182"/>
      <c r="K30" s="182"/>
    </row>
    <row r="31" spans="1:11" ht="12.75">
      <c r="A31" s="219"/>
      <c r="B31" s="220"/>
      <c r="C31" s="52">
        <v>150</v>
      </c>
      <c r="D31" s="55">
        <v>8</v>
      </c>
      <c r="E31" s="28">
        <v>6900</v>
      </c>
      <c r="F31" s="26"/>
      <c r="G31" s="168"/>
      <c r="H31" s="169"/>
      <c r="I31" s="142">
        <v>150</v>
      </c>
      <c r="J31" s="143">
        <v>1</v>
      </c>
      <c r="K31" s="144">
        <v>18360</v>
      </c>
    </row>
    <row r="32" spans="1:11" ht="12.75" customHeight="1">
      <c r="A32" s="219"/>
      <c r="B32" s="220"/>
      <c r="C32" s="52">
        <v>200</v>
      </c>
      <c r="D32" s="55">
        <v>1</v>
      </c>
      <c r="E32" s="66">
        <v>11020</v>
      </c>
      <c r="F32" s="26"/>
      <c r="G32" s="168"/>
      <c r="H32" s="169"/>
      <c r="I32" s="145">
        <v>300</v>
      </c>
      <c r="J32" s="143">
        <v>1</v>
      </c>
      <c r="K32" s="144">
        <v>366000</v>
      </c>
    </row>
    <row r="33" spans="1:11" ht="13.5">
      <c r="A33" s="221"/>
      <c r="B33" s="222"/>
      <c r="C33" s="68">
        <v>250</v>
      </c>
      <c r="D33" s="71"/>
      <c r="E33" s="30"/>
      <c r="F33" s="26"/>
      <c r="G33" s="183" t="s">
        <v>74</v>
      </c>
      <c r="H33" s="183"/>
      <c r="I33" s="183"/>
      <c r="J33" s="183"/>
      <c r="K33" s="183"/>
    </row>
    <row r="34" spans="1:11" ht="12" customHeight="1">
      <c r="A34" s="197" t="s">
        <v>8</v>
      </c>
      <c r="B34" s="197"/>
      <c r="C34" s="197"/>
      <c r="D34" s="197"/>
      <c r="E34" s="197"/>
      <c r="F34" s="26"/>
      <c r="G34" s="168"/>
      <c r="H34" s="169"/>
      <c r="I34" s="145">
        <v>400</v>
      </c>
      <c r="J34" s="143">
        <v>3</v>
      </c>
      <c r="K34" s="144">
        <v>32700</v>
      </c>
    </row>
    <row r="35" spans="1:11" ht="12.75" customHeight="1">
      <c r="A35" s="191"/>
      <c r="B35" s="192"/>
      <c r="C35" s="51">
        <v>50</v>
      </c>
      <c r="D35" s="76"/>
      <c r="E35" s="54">
        <f aca="true" t="shared" si="1" ref="E35:E40">D35*120%</f>
        <v>0</v>
      </c>
      <c r="F35" s="26"/>
      <c r="G35" s="183" t="s">
        <v>119</v>
      </c>
      <c r="H35" s="183"/>
      <c r="I35" s="183"/>
      <c r="J35" s="183"/>
      <c r="K35" s="183"/>
    </row>
    <row r="36" spans="1:11" ht="12.75" customHeight="1">
      <c r="A36" s="193"/>
      <c r="B36" s="194"/>
      <c r="C36" s="52">
        <v>80</v>
      </c>
      <c r="D36" s="74"/>
      <c r="E36" s="60">
        <f t="shared" si="1"/>
        <v>0</v>
      </c>
      <c r="F36" s="26"/>
      <c r="G36" s="224" t="s">
        <v>118</v>
      </c>
      <c r="H36" s="225"/>
      <c r="I36" s="164">
        <v>325</v>
      </c>
      <c r="J36" s="165">
        <v>2</v>
      </c>
      <c r="K36" s="166">
        <v>29000</v>
      </c>
    </row>
    <row r="37" spans="1:11" ht="12.75">
      <c r="A37" s="193"/>
      <c r="B37" s="194"/>
      <c r="C37" s="52">
        <v>100</v>
      </c>
      <c r="D37" s="74"/>
      <c r="E37" s="60">
        <f t="shared" si="1"/>
        <v>0</v>
      </c>
      <c r="F37" s="26"/>
      <c r="G37" s="224" t="s">
        <v>117</v>
      </c>
      <c r="H37" s="225"/>
      <c r="I37" s="164">
        <v>114</v>
      </c>
      <c r="J37" s="156">
        <v>2</v>
      </c>
      <c r="K37" s="167">
        <v>5780</v>
      </c>
    </row>
    <row r="38" spans="1:6" ht="12.75" customHeight="1">
      <c r="A38" s="193"/>
      <c r="B38" s="194"/>
      <c r="C38" s="52">
        <v>150</v>
      </c>
      <c r="D38" s="74"/>
      <c r="E38" s="60">
        <f t="shared" si="1"/>
        <v>0</v>
      </c>
      <c r="F38" s="26"/>
    </row>
    <row r="39" spans="1:6" ht="15" customHeight="1">
      <c r="A39" s="193"/>
      <c r="B39" s="194"/>
      <c r="C39" s="52">
        <v>200</v>
      </c>
      <c r="D39" s="74">
        <v>1</v>
      </c>
      <c r="E39" s="60">
        <v>14220</v>
      </c>
      <c r="F39" s="26"/>
    </row>
    <row r="40" spans="1:6" ht="12.75">
      <c r="A40" s="195"/>
      <c r="B40" s="196"/>
      <c r="C40" s="64">
        <v>250</v>
      </c>
      <c r="D40" s="75"/>
      <c r="E40" s="62">
        <f t="shared" si="1"/>
        <v>0</v>
      </c>
      <c r="F40" s="26"/>
    </row>
    <row r="41" spans="1:6" ht="13.5">
      <c r="A41" s="197" t="s">
        <v>73</v>
      </c>
      <c r="B41" s="197"/>
      <c r="C41" s="197"/>
      <c r="D41" s="197"/>
      <c r="E41" s="197"/>
      <c r="F41" s="26"/>
    </row>
    <row r="42" spans="1:6" ht="12.75">
      <c r="A42" s="179"/>
      <c r="B42" s="180"/>
      <c r="C42" s="51">
        <v>50</v>
      </c>
      <c r="D42" s="70">
        <v>1</v>
      </c>
      <c r="E42" s="25">
        <v>4700</v>
      </c>
      <c r="F42" s="26"/>
    </row>
    <row r="43" spans="1:6" ht="12.75" customHeight="1">
      <c r="A43" s="186"/>
      <c r="B43" s="187"/>
      <c r="C43" s="52">
        <v>80</v>
      </c>
      <c r="D43" s="27"/>
      <c r="E43" s="66">
        <f>D43*120%</f>
        <v>0</v>
      </c>
      <c r="F43" s="26"/>
    </row>
    <row r="44" spans="1:6" ht="12.75" customHeight="1">
      <c r="A44" s="186"/>
      <c r="B44" s="187"/>
      <c r="C44" s="52">
        <v>100</v>
      </c>
      <c r="D44" s="27"/>
      <c r="E44" s="28">
        <f>D44*120%</f>
        <v>0</v>
      </c>
      <c r="F44" s="26"/>
    </row>
    <row r="45" spans="1:6" ht="12.75">
      <c r="A45" s="186"/>
      <c r="B45" s="187"/>
      <c r="C45" s="52">
        <v>150</v>
      </c>
      <c r="D45" s="27"/>
      <c r="E45" s="28">
        <f>D45*120%</f>
        <v>0</v>
      </c>
      <c r="F45" s="26"/>
    </row>
    <row r="46" spans="1:6" ht="12.75">
      <c r="A46" s="188"/>
      <c r="B46" s="189"/>
      <c r="C46" s="52">
        <v>200</v>
      </c>
      <c r="D46" s="55"/>
      <c r="E46" s="65">
        <f>D46*120%</f>
        <v>0</v>
      </c>
      <c r="F46" s="26"/>
    </row>
    <row r="47" spans="1:6" ht="12.75" customHeight="1">
      <c r="A47" s="183" t="s">
        <v>40</v>
      </c>
      <c r="B47" s="183"/>
      <c r="C47" s="183"/>
      <c r="D47" s="183"/>
      <c r="E47" s="183"/>
      <c r="F47" s="26"/>
    </row>
    <row r="48" spans="1:18" ht="12.75">
      <c r="A48" s="126"/>
      <c r="B48" s="127"/>
      <c r="C48" s="51">
        <v>200</v>
      </c>
      <c r="D48" s="49"/>
      <c r="E48" s="25">
        <f>D48*120%</f>
        <v>0</v>
      </c>
      <c r="F48" s="26"/>
      <c r="P48" s="4"/>
      <c r="Q48" s="7"/>
      <c r="R48" s="6"/>
    </row>
    <row r="49" spans="1:6" ht="12.75" customHeight="1">
      <c r="A49" s="128"/>
      <c r="B49" s="129"/>
      <c r="C49" s="52">
        <v>250</v>
      </c>
      <c r="D49" s="55">
        <v>1</v>
      </c>
      <c r="E49" s="28">
        <v>35200</v>
      </c>
      <c r="F49" s="26"/>
    </row>
    <row r="50" spans="1:6" ht="12.75" customHeight="1">
      <c r="A50" s="128"/>
      <c r="B50" s="129"/>
      <c r="C50" s="52">
        <v>300</v>
      </c>
      <c r="D50" s="55">
        <v>1</v>
      </c>
      <c r="E50" s="28">
        <v>49200</v>
      </c>
      <c r="F50" s="26"/>
    </row>
    <row r="51" spans="1:6" ht="12.75">
      <c r="A51" s="128"/>
      <c r="B51" s="129"/>
      <c r="C51" s="82">
        <v>400</v>
      </c>
      <c r="D51" s="56"/>
      <c r="E51" s="30">
        <f>D51*120%</f>
        <v>0</v>
      </c>
      <c r="F51" s="26"/>
    </row>
    <row r="52" spans="1:18" ht="12.75">
      <c r="A52" s="205"/>
      <c r="B52" s="205"/>
      <c r="C52" s="83"/>
      <c r="D52" s="84"/>
      <c r="E52" s="85"/>
      <c r="F52" s="26"/>
      <c r="R52" s="6"/>
    </row>
    <row r="53" spans="1:6" ht="13.5">
      <c r="A53" s="87"/>
      <c r="B53" s="88"/>
      <c r="C53" s="88"/>
      <c r="D53" s="88"/>
      <c r="E53" s="88"/>
      <c r="F53" s="26"/>
    </row>
    <row r="54" ht="12.75" customHeight="1">
      <c r="F54" s="26"/>
    </row>
    <row r="55" ht="12.75" customHeight="1">
      <c r="F55" s="26"/>
    </row>
    <row r="56" ht="12.75">
      <c r="F56" s="26"/>
    </row>
    <row r="57" ht="12.75">
      <c r="F57" s="26"/>
    </row>
    <row r="58" ht="12.75">
      <c r="F58" s="26"/>
    </row>
    <row r="59" ht="12.75">
      <c r="F59" s="8"/>
    </row>
    <row r="61" ht="12.75">
      <c r="F61" s="8"/>
    </row>
    <row r="62" ht="15.75" customHeight="1">
      <c r="F62" s="88"/>
    </row>
  </sheetData>
  <sheetProtection/>
  <mergeCells count="46">
    <mergeCell ref="G36:H36"/>
    <mergeCell ref="G37:H37"/>
    <mergeCell ref="H3:K3"/>
    <mergeCell ref="A6:E6"/>
    <mergeCell ref="G4:K4"/>
    <mergeCell ref="A8:K9"/>
    <mergeCell ref="G10:H10"/>
    <mergeCell ref="A10:B10"/>
    <mergeCell ref="G5:K5"/>
    <mergeCell ref="G6:K6"/>
    <mergeCell ref="A52:B52"/>
    <mergeCell ref="G29:H29"/>
    <mergeCell ref="A1:K2"/>
    <mergeCell ref="E3:G3"/>
    <mergeCell ref="A4:E4"/>
    <mergeCell ref="A5:E5"/>
    <mergeCell ref="A3:D3"/>
    <mergeCell ref="A29:B33"/>
    <mergeCell ref="A41:E41"/>
    <mergeCell ref="G15:K15"/>
    <mergeCell ref="G11:K11"/>
    <mergeCell ref="A7:E7"/>
    <mergeCell ref="G7:K7"/>
    <mergeCell ref="G21:K21"/>
    <mergeCell ref="A11:E11"/>
    <mergeCell ref="G16:H20"/>
    <mergeCell ref="A42:B46"/>
    <mergeCell ref="G12:H12"/>
    <mergeCell ref="A47:E47"/>
    <mergeCell ref="A35:B40"/>
    <mergeCell ref="A12:B20"/>
    <mergeCell ref="A21:E21"/>
    <mergeCell ref="A28:E28"/>
    <mergeCell ref="G28:K28"/>
    <mergeCell ref="A34:E34"/>
    <mergeCell ref="G35:K35"/>
    <mergeCell ref="G34:H34"/>
    <mergeCell ref="G26:K26"/>
    <mergeCell ref="A22:B27"/>
    <mergeCell ref="G24:K24"/>
    <mergeCell ref="G27:H27"/>
    <mergeCell ref="G30:K30"/>
    <mergeCell ref="G31:H31"/>
    <mergeCell ref="G32:H32"/>
    <mergeCell ref="G33:K33"/>
    <mergeCell ref="G25:H25"/>
  </mergeCells>
  <printOptions/>
  <pageMargins left="0" right="0.11811023622047245" top="0.1968503937007874" bottom="0.1968503937007874" header="0.07874015748031496" footer="0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zoomScalePageLayoutView="0" workbookViewId="0" topLeftCell="A49">
      <selection activeCell="K52" sqref="K52:K57"/>
    </sheetView>
  </sheetViews>
  <sheetFormatPr defaultColWidth="9.00390625" defaultRowHeight="12.75"/>
  <cols>
    <col min="2" max="2" width="12.125" style="0" customWidth="1"/>
    <col min="3" max="3" width="7.00390625" style="5" customWidth="1"/>
    <col min="4" max="4" width="11.125" style="7" customWidth="1"/>
    <col min="5" max="5" width="9.625" style="7" customWidth="1"/>
    <col min="6" max="6" width="0.5" style="0" customWidth="1"/>
    <col min="8" max="8" width="22.25390625" style="0" customWidth="1"/>
    <col min="9" max="9" width="7.625" style="5" customWidth="1"/>
    <col min="10" max="10" width="9.875" style="7" customWidth="1"/>
    <col min="11" max="11" width="10.125" style="7" customWidth="1"/>
  </cols>
  <sheetData>
    <row r="1" spans="1:11" ht="12.75">
      <c r="A1" s="252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12.75">
      <c r="A2" s="255"/>
      <c r="B2" s="229"/>
      <c r="C2" s="229"/>
      <c r="D2" s="229"/>
      <c r="E2" s="229"/>
      <c r="F2" s="229"/>
      <c r="G2" s="229"/>
      <c r="H2" s="229"/>
      <c r="I2" s="229"/>
      <c r="J2" s="229"/>
      <c r="K2" s="256"/>
    </row>
    <row r="3" spans="1:11" ht="3" customHeight="1">
      <c r="A3" s="16"/>
      <c r="B3" s="16"/>
      <c r="C3" s="17"/>
      <c r="D3" s="15"/>
      <c r="E3" s="17"/>
      <c r="F3" s="16"/>
      <c r="G3" s="16"/>
      <c r="H3" s="16"/>
      <c r="I3" s="17"/>
      <c r="J3" s="17"/>
      <c r="K3" s="17"/>
    </row>
    <row r="4" spans="1:11" ht="12" customHeight="1">
      <c r="A4" s="230" t="s">
        <v>1</v>
      </c>
      <c r="B4" s="230"/>
      <c r="C4" s="45" t="s">
        <v>2</v>
      </c>
      <c r="D4" s="45">
        <v>51592</v>
      </c>
      <c r="E4" s="45" t="s">
        <v>4</v>
      </c>
      <c r="F4" s="46"/>
      <c r="G4" s="230" t="s">
        <v>1</v>
      </c>
      <c r="H4" s="230"/>
      <c r="I4" s="45" t="s">
        <v>2</v>
      </c>
      <c r="J4" s="45" t="s">
        <v>55</v>
      </c>
      <c r="K4" s="45" t="s">
        <v>4</v>
      </c>
    </row>
    <row r="5" spans="1:19" ht="12" customHeight="1">
      <c r="A5" s="259" t="s">
        <v>52</v>
      </c>
      <c r="B5" s="259"/>
      <c r="C5" s="259"/>
      <c r="D5" s="259"/>
      <c r="E5" s="259"/>
      <c r="F5" s="41"/>
      <c r="G5" s="260" t="s">
        <v>53</v>
      </c>
      <c r="H5" s="260"/>
      <c r="I5" s="260"/>
      <c r="J5" s="260"/>
      <c r="K5" s="260"/>
      <c r="O5" s="263"/>
      <c r="P5" s="263"/>
      <c r="Q5" s="263"/>
      <c r="R5" s="263"/>
      <c r="S5" s="263"/>
    </row>
    <row r="6" spans="1:19" ht="12" customHeight="1">
      <c r="A6" s="172"/>
      <c r="B6" s="172"/>
      <c r="C6" s="51">
        <v>25</v>
      </c>
      <c r="D6" s="24">
        <v>20</v>
      </c>
      <c r="E6" s="25">
        <v>3270</v>
      </c>
      <c r="F6" s="41"/>
      <c r="G6" s="261" t="s">
        <v>54</v>
      </c>
      <c r="H6" s="190"/>
      <c r="I6" s="89">
        <v>20</v>
      </c>
      <c r="J6" s="31">
        <v>3</v>
      </c>
      <c r="K6" s="25">
        <v>12300</v>
      </c>
      <c r="O6" s="1"/>
      <c r="P6" s="1"/>
      <c r="Q6" s="1"/>
      <c r="R6" s="1"/>
      <c r="S6" s="1"/>
    </row>
    <row r="7" spans="1:19" ht="12" customHeight="1">
      <c r="A7" s="172"/>
      <c r="B7" s="172"/>
      <c r="C7" s="52">
        <v>32</v>
      </c>
      <c r="D7" s="27">
        <v>4</v>
      </c>
      <c r="E7" s="28">
        <v>4130</v>
      </c>
      <c r="F7" s="41"/>
      <c r="G7" s="236" t="s">
        <v>56</v>
      </c>
      <c r="H7" s="262"/>
      <c r="I7" s="99">
        <v>20</v>
      </c>
      <c r="J7" s="32">
        <v>1</v>
      </c>
      <c r="K7" s="28">
        <v>5420</v>
      </c>
      <c r="O7" s="91"/>
      <c r="P7" s="50"/>
      <c r="Q7" s="50"/>
      <c r="R7" s="1"/>
      <c r="S7" s="1"/>
    </row>
    <row r="8" spans="1:19" ht="12" customHeight="1">
      <c r="A8" s="172"/>
      <c r="B8" s="172"/>
      <c r="C8" s="52">
        <v>40</v>
      </c>
      <c r="D8" s="27">
        <v>6</v>
      </c>
      <c r="E8" s="66">
        <v>4690</v>
      </c>
      <c r="F8" s="41"/>
      <c r="G8" s="236" t="s">
        <v>57</v>
      </c>
      <c r="H8" s="220"/>
      <c r="I8" s="99">
        <v>300</v>
      </c>
      <c r="J8" s="32">
        <v>2</v>
      </c>
      <c r="K8" s="66">
        <v>76870</v>
      </c>
      <c r="O8" s="91"/>
      <c r="P8" s="50"/>
      <c r="Q8" s="50"/>
      <c r="R8" s="1"/>
      <c r="S8" s="1"/>
    </row>
    <row r="9" spans="1:19" ht="12" customHeight="1">
      <c r="A9" s="172"/>
      <c r="B9" s="172"/>
      <c r="C9" s="52"/>
      <c r="D9" s="27"/>
      <c r="E9" s="63"/>
      <c r="F9" s="41"/>
      <c r="G9" s="236" t="s">
        <v>58</v>
      </c>
      <c r="H9" s="262"/>
      <c r="I9" s="99">
        <v>40</v>
      </c>
      <c r="J9" s="32">
        <v>7</v>
      </c>
      <c r="K9" s="28">
        <v>4250</v>
      </c>
      <c r="O9" s="91"/>
      <c r="P9" s="50"/>
      <c r="Q9" s="50"/>
      <c r="R9" s="1"/>
      <c r="S9" s="1"/>
    </row>
    <row r="10" spans="1:19" ht="12" customHeight="1">
      <c r="A10" s="172"/>
      <c r="B10" s="172"/>
      <c r="C10" s="52"/>
      <c r="D10" s="27"/>
      <c r="E10" s="63"/>
      <c r="F10" s="41"/>
      <c r="G10" s="236" t="s">
        <v>59</v>
      </c>
      <c r="H10" s="220"/>
      <c r="I10" s="99">
        <v>150</v>
      </c>
      <c r="J10" s="32">
        <v>1</v>
      </c>
      <c r="K10" s="66">
        <v>25620</v>
      </c>
      <c r="O10" s="91"/>
      <c r="P10" s="50"/>
      <c r="Q10" s="50"/>
      <c r="R10" s="1"/>
      <c r="S10" s="1"/>
    </row>
    <row r="11" spans="1:19" ht="12" customHeight="1">
      <c r="A11" s="172"/>
      <c r="B11" s="172"/>
      <c r="C11" s="64"/>
      <c r="D11" s="29"/>
      <c r="E11" s="30">
        <f>D11*120%</f>
        <v>0</v>
      </c>
      <c r="F11" s="41"/>
      <c r="G11" s="236" t="s">
        <v>60</v>
      </c>
      <c r="H11" s="220"/>
      <c r="I11" s="99">
        <v>80</v>
      </c>
      <c r="J11" s="32">
        <v>1</v>
      </c>
      <c r="K11" s="63">
        <v>13100</v>
      </c>
      <c r="O11" s="91"/>
      <c r="P11" s="50"/>
      <c r="Q11" s="50"/>
      <c r="R11" s="1"/>
      <c r="S11" s="1"/>
    </row>
    <row r="12" spans="1:19" ht="12" customHeight="1">
      <c r="A12" s="240" t="s">
        <v>91</v>
      </c>
      <c r="B12" s="240"/>
      <c r="C12" s="240"/>
      <c r="D12" s="240"/>
      <c r="E12" s="240"/>
      <c r="F12" s="41"/>
      <c r="G12" s="236" t="s">
        <v>61</v>
      </c>
      <c r="H12" s="237"/>
      <c r="I12" s="99">
        <v>50</v>
      </c>
      <c r="J12" s="32">
        <v>1</v>
      </c>
      <c r="K12" s="28">
        <v>11316</v>
      </c>
      <c r="O12" s="1"/>
      <c r="P12" s="1"/>
      <c r="Q12" s="1"/>
      <c r="R12" s="1"/>
      <c r="S12" s="1"/>
    </row>
    <row r="13" spans="1:11" ht="12" customHeight="1">
      <c r="A13" s="175"/>
      <c r="B13" s="190"/>
      <c r="C13" s="86">
        <v>15</v>
      </c>
      <c r="D13" s="102">
        <v>2</v>
      </c>
      <c r="E13" s="25">
        <v>980</v>
      </c>
      <c r="F13" s="41"/>
      <c r="G13" s="236" t="s">
        <v>62</v>
      </c>
      <c r="H13" s="237"/>
      <c r="I13" s="99">
        <v>80</v>
      </c>
      <c r="J13" s="32">
        <v>1</v>
      </c>
      <c r="K13" s="28">
        <v>13110</v>
      </c>
    </row>
    <row r="14" spans="1:11" ht="12" customHeight="1">
      <c r="A14" s="219"/>
      <c r="B14" s="220"/>
      <c r="C14" s="81">
        <v>20</v>
      </c>
      <c r="D14" s="98">
        <v>8</v>
      </c>
      <c r="E14" s="28">
        <v>1280</v>
      </c>
      <c r="F14" s="41"/>
      <c r="G14" s="238" t="s">
        <v>70</v>
      </c>
      <c r="H14" s="239"/>
      <c r="I14" s="101">
        <v>20</v>
      </c>
      <c r="J14" s="34">
        <v>1</v>
      </c>
      <c r="K14" s="30">
        <v>5870</v>
      </c>
    </row>
    <row r="15" spans="1:11" ht="12" customHeight="1">
      <c r="A15" s="219"/>
      <c r="B15" s="220"/>
      <c r="C15" s="81">
        <v>25</v>
      </c>
      <c r="D15" s="98"/>
      <c r="E15" s="28">
        <f>D15*120%</f>
        <v>0</v>
      </c>
      <c r="F15" s="41"/>
      <c r="G15" s="257" t="s">
        <v>10</v>
      </c>
      <c r="H15" s="257"/>
      <c r="I15" s="257"/>
      <c r="J15" s="257"/>
      <c r="K15" s="257"/>
    </row>
    <row r="16" spans="1:11" ht="12" customHeight="1">
      <c r="A16" s="221"/>
      <c r="B16" s="222"/>
      <c r="C16" s="64">
        <v>32</v>
      </c>
      <c r="D16" s="71">
        <v>30</v>
      </c>
      <c r="E16" s="30">
        <v>1960</v>
      </c>
      <c r="F16" s="41"/>
      <c r="G16" s="175"/>
      <c r="H16" s="190"/>
      <c r="I16" s="24">
        <v>15</v>
      </c>
      <c r="J16" s="49"/>
      <c r="K16" s="25">
        <f aca="true" t="shared" si="0" ref="K16:K23">J16*120%</f>
        <v>0</v>
      </c>
    </row>
    <row r="17" spans="1:11" ht="12" customHeight="1">
      <c r="A17" s="264" t="s">
        <v>103</v>
      </c>
      <c r="B17" s="264"/>
      <c r="C17" s="264"/>
      <c r="D17" s="264"/>
      <c r="E17" s="264"/>
      <c r="F17" s="41"/>
      <c r="G17" s="219"/>
      <c r="H17" s="220"/>
      <c r="I17" s="27">
        <v>20</v>
      </c>
      <c r="J17" s="55"/>
      <c r="K17" s="28">
        <f t="shared" si="0"/>
        <v>0</v>
      </c>
    </row>
    <row r="18" spans="1:11" ht="12" customHeight="1">
      <c r="A18" s="175"/>
      <c r="B18" s="190"/>
      <c r="C18" s="51">
        <v>15</v>
      </c>
      <c r="D18" s="24"/>
      <c r="E18" s="33"/>
      <c r="F18" s="41"/>
      <c r="G18" s="219"/>
      <c r="H18" s="220"/>
      <c r="I18" s="27">
        <v>25</v>
      </c>
      <c r="J18" s="55"/>
      <c r="K18" s="28">
        <f t="shared" si="0"/>
        <v>0</v>
      </c>
    </row>
    <row r="19" spans="1:11" ht="12" customHeight="1">
      <c r="A19" s="219"/>
      <c r="B19" s="220"/>
      <c r="C19" s="81">
        <v>20</v>
      </c>
      <c r="D19" s="27"/>
      <c r="E19" s="28">
        <f>D19*120%</f>
        <v>0</v>
      </c>
      <c r="F19" s="41"/>
      <c r="G19" s="219"/>
      <c r="H19" s="220"/>
      <c r="I19" s="27">
        <v>32</v>
      </c>
      <c r="J19" s="55"/>
      <c r="K19" s="28">
        <f t="shared" si="0"/>
        <v>0</v>
      </c>
    </row>
    <row r="20" spans="1:11" ht="12" customHeight="1">
      <c r="A20" s="219"/>
      <c r="B20" s="220"/>
      <c r="C20" s="81">
        <v>25</v>
      </c>
      <c r="D20" s="27"/>
      <c r="E20" s="28">
        <f>D20*120%</f>
        <v>0</v>
      </c>
      <c r="F20" s="41"/>
      <c r="G20" s="219"/>
      <c r="H20" s="220"/>
      <c r="I20" s="27">
        <v>40</v>
      </c>
      <c r="J20" s="55">
        <v>5</v>
      </c>
      <c r="K20" s="28">
        <v>3910</v>
      </c>
    </row>
    <row r="21" spans="1:13" ht="12" customHeight="1">
      <c r="A21" s="219"/>
      <c r="B21" s="220"/>
      <c r="C21" s="81">
        <v>32</v>
      </c>
      <c r="D21" s="27"/>
      <c r="E21" s="28">
        <f>D21*120%</f>
        <v>0</v>
      </c>
      <c r="F21" s="41"/>
      <c r="G21" s="219"/>
      <c r="H21" s="220"/>
      <c r="I21" s="27">
        <v>50</v>
      </c>
      <c r="J21" s="55"/>
      <c r="K21" s="28">
        <f t="shared" si="0"/>
        <v>0</v>
      </c>
      <c r="M21" s="22"/>
    </row>
    <row r="22" spans="1:11" ht="12" customHeight="1">
      <c r="A22" s="219"/>
      <c r="B22" s="220"/>
      <c r="C22" s="81">
        <v>40</v>
      </c>
      <c r="D22" s="27">
        <v>1</v>
      </c>
      <c r="E22" s="65">
        <v>2280</v>
      </c>
      <c r="F22" s="41"/>
      <c r="G22" s="219"/>
      <c r="H22" s="220"/>
      <c r="I22" s="27">
        <v>65</v>
      </c>
      <c r="J22" s="55"/>
      <c r="K22" s="28">
        <f t="shared" si="0"/>
        <v>0</v>
      </c>
    </row>
    <row r="23" spans="1:11" ht="12" customHeight="1">
      <c r="A23" s="221"/>
      <c r="B23" s="222"/>
      <c r="C23" s="64">
        <v>50</v>
      </c>
      <c r="D23" s="29">
        <v>1</v>
      </c>
      <c r="E23" s="30">
        <v>3270</v>
      </c>
      <c r="F23" s="26"/>
      <c r="G23" s="219"/>
      <c r="H23" s="220"/>
      <c r="I23" s="27">
        <v>80</v>
      </c>
      <c r="J23" s="55"/>
      <c r="K23" s="28">
        <f t="shared" si="0"/>
        <v>0</v>
      </c>
    </row>
    <row r="24" spans="1:11" ht="12" customHeight="1">
      <c r="A24" s="264" t="s">
        <v>9</v>
      </c>
      <c r="B24" s="264"/>
      <c r="C24" s="264"/>
      <c r="D24" s="264"/>
      <c r="E24" s="264"/>
      <c r="F24" s="41"/>
      <c r="G24" s="221"/>
      <c r="H24" s="222"/>
      <c r="I24" s="29">
        <v>100</v>
      </c>
      <c r="J24" s="56">
        <v>4</v>
      </c>
      <c r="K24" s="30">
        <v>15280</v>
      </c>
    </row>
    <row r="25" spans="1:11" ht="12" customHeight="1">
      <c r="A25" s="191"/>
      <c r="B25" s="265"/>
      <c r="C25" s="51">
        <v>25</v>
      </c>
      <c r="D25" s="24"/>
      <c r="E25" s="33">
        <f>D25*120%</f>
        <v>0</v>
      </c>
      <c r="F25" s="41"/>
      <c r="G25" s="258" t="s">
        <v>75</v>
      </c>
      <c r="H25" s="258"/>
      <c r="I25" s="258"/>
      <c r="J25" s="258"/>
      <c r="K25" s="258"/>
    </row>
    <row r="26" spans="1:11" ht="12" customHeight="1">
      <c r="A26" s="266"/>
      <c r="B26" s="267"/>
      <c r="C26" s="52">
        <v>32</v>
      </c>
      <c r="D26" s="27"/>
      <c r="E26" s="28">
        <f>D26*120%</f>
        <v>0</v>
      </c>
      <c r="F26" s="41"/>
      <c r="G26" s="146"/>
      <c r="H26" s="147"/>
      <c r="I26" s="86">
        <v>15</v>
      </c>
      <c r="J26" s="112">
        <v>20</v>
      </c>
      <c r="K26" s="33">
        <v>1920</v>
      </c>
    </row>
    <row r="27" spans="1:11" ht="12" customHeight="1">
      <c r="A27" s="266"/>
      <c r="B27" s="267"/>
      <c r="C27" s="52">
        <v>40</v>
      </c>
      <c r="D27" s="27"/>
      <c r="E27" s="66">
        <f>D27*120%</f>
        <v>0</v>
      </c>
      <c r="F27" s="41"/>
      <c r="G27" s="116"/>
      <c r="H27" s="117"/>
      <c r="I27" s="81">
        <v>20</v>
      </c>
      <c r="J27" s="58">
        <v>20</v>
      </c>
      <c r="K27" s="63">
        <v>2310</v>
      </c>
    </row>
    <row r="28" spans="1:11" ht="12" customHeight="1">
      <c r="A28" s="268"/>
      <c r="B28" s="269"/>
      <c r="C28" s="64">
        <v>50</v>
      </c>
      <c r="D28" s="78"/>
      <c r="E28" s="30">
        <f>D28*120%</f>
        <v>0</v>
      </c>
      <c r="F28" s="41"/>
      <c r="G28" s="116"/>
      <c r="H28" s="117"/>
      <c r="I28" s="81">
        <v>65</v>
      </c>
      <c r="J28" s="55">
        <v>20</v>
      </c>
      <c r="K28" s="28">
        <v>2530</v>
      </c>
    </row>
    <row r="29" spans="1:11" ht="12" customHeight="1">
      <c r="A29" s="197" t="s">
        <v>76</v>
      </c>
      <c r="B29" s="197"/>
      <c r="C29" s="197"/>
      <c r="D29" s="197"/>
      <c r="E29" s="197"/>
      <c r="F29" s="41"/>
      <c r="G29" s="258" t="s">
        <v>12</v>
      </c>
      <c r="H29" s="258"/>
      <c r="I29" s="258"/>
      <c r="J29" s="258"/>
      <c r="K29" s="258"/>
    </row>
    <row r="30" spans="1:11" ht="12" customHeight="1">
      <c r="A30" s="275"/>
      <c r="B30" s="276"/>
      <c r="C30" s="79">
        <v>100</v>
      </c>
      <c r="D30" s="80">
        <v>2</v>
      </c>
      <c r="E30" s="35">
        <v>11030</v>
      </c>
      <c r="F30" s="41"/>
      <c r="G30" s="148"/>
      <c r="H30" s="149"/>
      <c r="I30" s="110">
        <v>15</v>
      </c>
      <c r="J30" s="24">
        <v>5</v>
      </c>
      <c r="K30" s="33">
        <v>116</v>
      </c>
    </row>
    <row r="31" spans="1:11" ht="12" customHeight="1">
      <c r="A31" s="197" t="s">
        <v>77</v>
      </c>
      <c r="B31" s="197"/>
      <c r="C31" s="197"/>
      <c r="D31" s="197"/>
      <c r="E31" s="197"/>
      <c r="F31" s="26"/>
      <c r="G31" s="150"/>
      <c r="H31" s="151"/>
      <c r="I31" s="81">
        <v>20</v>
      </c>
      <c r="J31" s="27">
        <v>38</v>
      </c>
      <c r="K31" s="28">
        <v>130</v>
      </c>
    </row>
    <row r="32" spans="1:11" ht="12" customHeight="1">
      <c r="A32" s="146"/>
      <c r="B32" s="147"/>
      <c r="C32" s="51">
        <v>32</v>
      </c>
      <c r="D32" s="24">
        <v>5</v>
      </c>
      <c r="E32" s="33">
        <v>4270</v>
      </c>
      <c r="F32" s="41"/>
      <c r="G32" s="150"/>
      <c r="H32" s="151"/>
      <c r="I32" s="81">
        <v>25</v>
      </c>
      <c r="J32" s="27"/>
      <c r="K32" s="28"/>
    </row>
    <row r="33" spans="1:11" ht="12" customHeight="1">
      <c r="A33" s="264" t="s">
        <v>104</v>
      </c>
      <c r="B33" s="264"/>
      <c r="C33" s="264"/>
      <c r="D33" s="264"/>
      <c r="E33" s="264"/>
      <c r="F33" s="41"/>
      <c r="G33" s="150"/>
      <c r="H33" s="151"/>
      <c r="I33" s="93">
        <v>32</v>
      </c>
      <c r="J33" s="27"/>
      <c r="K33" s="28">
        <f>J33*120%</f>
        <v>0</v>
      </c>
    </row>
    <row r="34" spans="1:11" ht="12" customHeight="1">
      <c r="A34" s="140"/>
      <c r="B34" s="141"/>
      <c r="C34" s="51">
        <v>50</v>
      </c>
      <c r="D34" s="77">
        <v>8</v>
      </c>
      <c r="E34" s="33">
        <v>3480</v>
      </c>
      <c r="F34" s="41"/>
      <c r="G34" s="150"/>
      <c r="H34" s="151"/>
      <c r="I34" s="81">
        <v>40</v>
      </c>
      <c r="J34" s="27"/>
      <c r="K34" s="65">
        <f>J34*120%</f>
        <v>0</v>
      </c>
    </row>
    <row r="35" spans="1:11" ht="12" customHeight="1">
      <c r="A35" s="270" t="s">
        <v>11</v>
      </c>
      <c r="B35" s="270"/>
      <c r="C35" s="270"/>
      <c r="D35" s="270"/>
      <c r="E35" s="270"/>
      <c r="F35" s="41"/>
      <c r="G35" s="152"/>
      <c r="H35" s="153"/>
      <c r="I35" s="92">
        <v>50</v>
      </c>
      <c r="J35" s="29"/>
      <c r="K35" s="30">
        <f>J35*120%</f>
        <v>0</v>
      </c>
    </row>
    <row r="36" spans="1:11" ht="12" customHeight="1">
      <c r="A36" s="175"/>
      <c r="B36" s="190"/>
      <c r="C36" s="100">
        <v>15</v>
      </c>
      <c r="D36" s="115"/>
      <c r="E36" s="25">
        <f>D36*120%</f>
        <v>0</v>
      </c>
      <c r="F36" s="41"/>
      <c r="G36" s="170" t="s">
        <v>13</v>
      </c>
      <c r="H36" s="170"/>
      <c r="I36" s="170"/>
      <c r="J36" s="170"/>
      <c r="K36" s="170"/>
    </row>
    <row r="37" spans="1:11" ht="12" customHeight="1">
      <c r="A37" s="219"/>
      <c r="B37" s="220"/>
      <c r="C37" s="95">
        <v>20</v>
      </c>
      <c r="D37" s="72"/>
      <c r="E37" s="28">
        <f>D37*120%</f>
        <v>0</v>
      </c>
      <c r="F37" s="41"/>
      <c r="G37" s="175"/>
      <c r="H37" s="190"/>
      <c r="I37" s="110">
        <v>15</v>
      </c>
      <c r="J37" s="24"/>
      <c r="K37" s="33"/>
    </row>
    <row r="38" spans="1:11" ht="12" customHeight="1">
      <c r="A38" s="219"/>
      <c r="B38" s="220"/>
      <c r="C38" s="95">
        <v>25</v>
      </c>
      <c r="D38" s="72"/>
      <c r="E38" s="28">
        <f>D38*120%</f>
        <v>0</v>
      </c>
      <c r="F38" s="41"/>
      <c r="G38" s="219"/>
      <c r="H38" s="220"/>
      <c r="I38" s="81">
        <v>20</v>
      </c>
      <c r="J38" s="27"/>
      <c r="K38" s="28">
        <f>J38*120%</f>
        <v>0</v>
      </c>
    </row>
    <row r="39" spans="1:11" ht="12" customHeight="1">
      <c r="A39" s="219"/>
      <c r="B39" s="220"/>
      <c r="C39" s="95">
        <v>32</v>
      </c>
      <c r="D39" s="72"/>
      <c r="E39" s="28">
        <f>D39*120%</f>
        <v>0</v>
      </c>
      <c r="F39" s="41"/>
      <c r="G39" s="219"/>
      <c r="H39" s="220"/>
      <c r="I39" s="81">
        <v>25</v>
      </c>
      <c r="J39" s="27">
        <v>50</v>
      </c>
      <c r="K39" s="28">
        <v>210</v>
      </c>
    </row>
    <row r="40" spans="1:11" ht="12" customHeight="1">
      <c r="A40" s="219"/>
      <c r="B40" s="220"/>
      <c r="C40" s="95">
        <v>40</v>
      </c>
      <c r="D40" s="72"/>
      <c r="E40" s="28">
        <f>D40*120%</f>
        <v>0</v>
      </c>
      <c r="F40" s="41"/>
      <c r="G40" s="219"/>
      <c r="H40" s="220"/>
      <c r="I40" s="93">
        <v>32</v>
      </c>
      <c r="J40" s="27"/>
      <c r="K40" s="28">
        <f>J40*120%</f>
        <v>0</v>
      </c>
    </row>
    <row r="41" spans="1:11" ht="12" customHeight="1">
      <c r="A41" s="219"/>
      <c r="B41" s="220"/>
      <c r="C41" s="95">
        <v>50</v>
      </c>
      <c r="D41" s="72"/>
      <c r="E41" s="28">
        <f aca="true" t="shared" si="1" ref="E41:E46">D41*120%</f>
        <v>0</v>
      </c>
      <c r="F41" s="41"/>
      <c r="G41" s="219"/>
      <c r="H41" s="220"/>
      <c r="I41" s="81">
        <v>40</v>
      </c>
      <c r="J41" s="27"/>
      <c r="K41" s="65">
        <f>J41*120%</f>
        <v>0</v>
      </c>
    </row>
    <row r="42" spans="1:11" ht="12" customHeight="1">
      <c r="A42" s="219"/>
      <c r="B42" s="220"/>
      <c r="C42" s="95">
        <v>65</v>
      </c>
      <c r="D42" s="72"/>
      <c r="E42" s="28">
        <f t="shared" si="1"/>
        <v>0</v>
      </c>
      <c r="F42" s="111">
        <f>E34*120%</f>
        <v>4176</v>
      </c>
      <c r="G42" s="221"/>
      <c r="H42" s="222"/>
      <c r="I42" s="92">
        <v>50</v>
      </c>
      <c r="J42" s="29"/>
      <c r="K42" s="30">
        <f>J42*120%</f>
        <v>0</v>
      </c>
    </row>
    <row r="43" spans="1:11" ht="12" customHeight="1">
      <c r="A43" s="219"/>
      <c r="B43" s="220"/>
      <c r="C43" s="95">
        <v>80</v>
      </c>
      <c r="D43" s="72"/>
      <c r="E43" s="28">
        <f t="shared" si="1"/>
        <v>0</v>
      </c>
      <c r="F43" s="109" t="e">
        <f>#REF!*120%</f>
        <v>#REF!</v>
      </c>
      <c r="G43" s="241"/>
      <c r="H43" s="241"/>
      <c r="I43" s="241"/>
      <c r="J43" s="241"/>
      <c r="K43" s="241"/>
    </row>
    <row r="44" spans="1:11" ht="12" customHeight="1">
      <c r="A44" s="219"/>
      <c r="B44" s="220"/>
      <c r="C44" s="95">
        <v>100</v>
      </c>
      <c r="D44" s="72"/>
      <c r="E44" s="66">
        <f t="shared" si="1"/>
        <v>0</v>
      </c>
      <c r="F44" s="109" t="e">
        <f>#REF!*120%</f>
        <v>#REF!</v>
      </c>
      <c r="G44" s="271" t="s">
        <v>97</v>
      </c>
      <c r="H44" s="251"/>
      <c r="I44" s="251"/>
      <c r="J44" s="251"/>
      <c r="K44" s="251"/>
    </row>
    <row r="45" spans="1:11" ht="12" customHeight="1">
      <c r="A45" s="219"/>
      <c r="B45" s="220"/>
      <c r="C45" s="95">
        <v>125</v>
      </c>
      <c r="D45" s="72"/>
      <c r="E45" s="28">
        <f t="shared" si="1"/>
        <v>0</v>
      </c>
      <c r="F45" s="28" t="e">
        <f>#REF!*120%</f>
        <v>#REF!</v>
      </c>
      <c r="G45" s="175"/>
      <c r="H45" s="190"/>
      <c r="I45" s="242">
        <v>80</v>
      </c>
      <c r="J45" s="245">
        <v>5</v>
      </c>
      <c r="K45" s="248">
        <v>3970</v>
      </c>
    </row>
    <row r="46" spans="1:11" ht="12" customHeight="1">
      <c r="A46" s="221"/>
      <c r="B46" s="222"/>
      <c r="C46" s="101">
        <v>150</v>
      </c>
      <c r="D46" s="73"/>
      <c r="E46" s="30">
        <f t="shared" si="1"/>
        <v>0</v>
      </c>
      <c r="F46" s="65" t="e">
        <f>#REF!*120%</f>
        <v>#REF!</v>
      </c>
      <c r="G46" s="219"/>
      <c r="H46" s="220"/>
      <c r="I46" s="243"/>
      <c r="J46" s="246"/>
      <c r="K46" s="249"/>
    </row>
    <row r="47" spans="1:11" ht="12" customHeight="1">
      <c r="A47" s="170" t="s">
        <v>96</v>
      </c>
      <c r="B47" s="170"/>
      <c r="C47" s="170"/>
      <c r="D47" s="170"/>
      <c r="E47" s="170"/>
      <c r="F47" s="94" t="e">
        <f>#REF!*120%</f>
        <v>#REF!</v>
      </c>
      <c r="G47" s="219"/>
      <c r="H47" s="220"/>
      <c r="I47" s="243"/>
      <c r="J47" s="246"/>
      <c r="K47" s="249"/>
    </row>
    <row r="48" spans="1:11" ht="12" customHeight="1">
      <c r="A48" s="272" t="s">
        <v>95</v>
      </c>
      <c r="B48" s="273"/>
      <c r="C48" s="143">
        <v>80</v>
      </c>
      <c r="D48" s="143">
        <v>1</v>
      </c>
      <c r="E48" s="143">
        <v>9820</v>
      </c>
      <c r="F48" s="41"/>
      <c r="G48" s="219"/>
      <c r="H48" s="220"/>
      <c r="I48" s="243"/>
      <c r="J48" s="246"/>
      <c r="K48" s="249"/>
    </row>
    <row r="49" spans="1:11" ht="12" customHeight="1">
      <c r="A49" s="170" t="s">
        <v>105</v>
      </c>
      <c r="B49" s="170"/>
      <c r="C49" s="170"/>
      <c r="D49" s="170"/>
      <c r="E49" s="170"/>
      <c r="F49" s="41"/>
      <c r="G49" s="219"/>
      <c r="H49" s="220"/>
      <c r="I49" s="243"/>
      <c r="J49" s="246"/>
      <c r="K49" s="249"/>
    </row>
    <row r="50" spans="1:11" ht="12" customHeight="1">
      <c r="A50" s="274"/>
      <c r="B50" s="225"/>
      <c r="C50" s="143">
        <v>50</v>
      </c>
      <c r="D50" s="143">
        <v>4</v>
      </c>
      <c r="E50" s="143">
        <v>1500</v>
      </c>
      <c r="F50" s="41"/>
      <c r="G50" s="221"/>
      <c r="H50" s="222"/>
      <c r="I50" s="244"/>
      <c r="J50" s="247"/>
      <c r="K50" s="250"/>
    </row>
    <row r="51" spans="1:11" ht="12" customHeight="1">
      <c r="A51" s="170" t="s">
        <v>111</v>
      </c>
      <c r="B51" s="170"/>
      <c r="C51" s="170"/>
      <c r="D51" s="170"/>
      <c r="E51" s="170"/>
      <c r="F51" s="41"/>
      <c r="G51" s="251" t="s">
        <v>47</v>
      </c>
      <c r="H51" s="251"/>
      <c r="I51" s="251"/>
      <c r="J51" s="251"/>
      <c r="K51" s="251"/>
    </row>
    <row r="52" spans="1:11" ht="12" customHeight="1">
      <c r="A52" s="274"/>
      <c r="B52" s="225"/>
      <c r="C52" s="156">
        <v>15</v>
      </c>
      <c r="D52" s="156">
        <v>5</v>
      </c>
      <c r="E52" s="156">
        <v>1640</v>
      </c>
      <c r="F52" s="41"/>
      <c r="G52" s="175"/>
      <c r="H52" s="190"/>
      <c r="I52" s="242">
        <v>100</v>
      </c>
      <c r="J52" s="245">
        <v>23</v>
      </c>
      <c r="K52" s="248">
        <v>2380</v>
      </c>
    </row>
    <row r="53" spans="1:11" ht="12" customHeight="1">
      <c r="A53" s="274"/>
      <c r="B53" s="225"/>
      <c r="C53" s="156">
        <v>25</v>
      </c>
      <c r="D53" s="156">
        <v>5</v>
      </c>
      <c r="E53" s="156">
        <v>2840</v>
      </c>
      <c r="F53" s="41"/>
      <c r="G53" s="219"/>
      <c r="H53" s="220"/>
      <c r="I53" s="243"/>
      <c r="J53" s="246"/>
      <c r="K53" s="249"/>
    </row>
    <row r="54" spans="1:11" ht="12" customHeight="1">
      <c r="A54" s="231" t="s">
        <v>112</v>
      </c>
      <c r="B54" s="231"/>
      <c r="C54" s="231"/>
      <c r="D54" s="231"/>
      <c r="E54" s="231"/>
      <c r="F54" s="41"/>
      <c r="G54" s="219"/>
      <c r="H54" s="220"/>
      <c r="I54" s="243"/>
      <c r="J54" s="246"/>
      <c r="K54" s="249"/>
    </row>
    <row r="55" spans="1:11" ht="12" customHeight="1">
      <c r="A55" s="232" t="s">
        <v>114</v>
      </c>
      <c r="B55" s="233"/>
      <c r="C55" s="163">
        <v>15</v>
      </c>
      <c r="D55" s="156">
        <v>1</v>
      </c>
      <c r="E55" s="156">
        <v>1210</v>
      </c>
      <c r="F55" s="41"/>
      <c r="G55" s="219"/>
      <c r="H55" s="220"/>
      <c r="I55" s="243"/>
      <c r="J55" s="246"/>
      <c r="K55" s="249"/>
    </row>
    <row r="56" spans="1:11" ht="12" customHeight="1">
      <c r="A56" s="231" t="s">
        <v>113</v>
      </c>
      <c r="B56" s="231"/>
      <c r="C56" s="231"/>
      <c r="D56" s="231"/>
      <c r="E56" s="231"/>
      <c r="F56" s="41"/>
      <c r="G56" s="219"/>
      <c r="H56" s="220"/>
      <c r="I56" s="243"/>
      <c r="J56" s="246"/>
      <c r="K56" s="249"/>
    </row>
    <row r="57" spans="1:11" ht="12" customHeight="1">
      <c r="A57" s="234" t="s">
        <v>115</v>
      </c>
      <c r="B57" s="235"/>
      <c r="C57" s="156">
        <v>15</v>
      </c>
      <c r="D57" s="156">
        <v>1</v>
      </c>
      <c r="E57" s="156">
        <v>2560</v>
      </c>
      <c r="F57" s="41"/>
      <c r="G57" s="221"/>
      <c r="H57" s="222"/>
      <c r="I57" s="244"/>
      <c r="J57" s="247"/>
      <c r="K57" s="250"/>
    </row>
    <row r="58" ht="12" customHeight="1">
      <c r="F58" s="41"/>
    </row>
    <row r="59" ht="12" customHeight="1">
      <c r="F59" s="41"/>
    </row>
    <row r="60" ht="12" customHeight="1">
      <c r="F60" s="41"/>
    </row>
    <row r="61" ht="12" customHeight="1">
      <c r="F61" s="41"/>
    </row>
    <row r="62" ht="12" customHeight="1">
      <c r="F62" s="41"/>
    </row>
    <row r="63" ht="12" customHeight="1">
      <c r="F63" s="41"/>
    </row>
    <row r="64" ht="12" customHeight="1">
      <c r="F64" s="41"/>
    </row>
    <row r="65" ht="12" customHeight="1">
      <c r="F65" s="41"/>
    </row>
    <row r="66" ht="12" customHeight="1">
      <c r="F66" s="41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61">
    <mergeCell ref="A51:E51"/>
    <mergeCell ref="A52:B52"/>
    <mergeCell ref="A53:B53"/>
    <mergeCell ref="A33:E33"/>
    <mergeCell ref="A31:E31"/>
    <mergeCell ref="A29:E29"/>
    <mergeCell ref="A24:E24"/>
    <mergeCell ref="A17:E17"/>
    <mergeCell ref="A30:B30"/>
    <mergeCell ref="A18:B23"/>
    <mergeCell ref="G36:K36"/>
    <mergeCell ref="G16:H24"/>
    <mergeCell ref="G37:H42"/>
    <mergeCell ref="A35:E35"/>
    <mergeCell ref="A36:B46"/>
    <mergeCell ref="G44:K44"/>
    <mergeCell ref="G45:H50"/>
    <mergeCell ref="A48:B48"/>
    <mergeCell ref="A49:E49"/>
    <mergeCell ref="A50:B50"/>
    <mergeCell ref="O5:S5"/>
    <mergeCell ref="A25:B28"/>
    <mergeCell ref="A6:B11"/>
    <mergeCell ref="A13:B16"/>
    <mergeCell ref="G8:H8"/>
    <mergeCell ref="G9:H9"/>
    <mergeCell ref="G10:H10"/>
    <mergeCell ref="G11:H11"/>
    <mergeCell ref="A1:K2"/>
    <mergeCell ref="G15:K15"/>
    <mergeCell ref="G29:K29"/>
    <mergeCell ref="G25:K25"/>
    <mergeCell ref="A4:B4"/>
    <mergeCell ref="G4:H4"/>
    <mergeCell ref="A5:E5"/>
    <mergeCell ref="G5:K5"/>
    <mergeCell ref="G6:H6"/>
    <mergeCell ref="G7:H7"/>
    <mergeCell ref="I52:I57"/>
    <mergeCell ref="J52:J57"/>
    <mergeCell ref="K52:K57"/>
    <mergeCell ref="G51:K51"/>
    <mergeCell ref="G52:H57"/>
    <mergeCell ref="I45:I50"/>
    <mergeCell ref="J45:J50"/>
    <mergeCell ref="K45:K50"/>
    <mergeCell ref="A54:E54"/>
    <mergeCell ref="A55:B55"/>
    <mergeCell ref="A56:E56"/>
    <mergeCell ref="A57:B57"/>
    <mergeCell ref="G12:H12"/>
    <mergeCell ref="G13:H13"/>
    <mergeCell ref="G14:H14"/>
    <mergeCell ref="A12:E12"/>
    <mergeCell ref="A47:E47"/>
    <mergeCell ref="G43:K43"/>
  </mergeCells>
  <printOptions/>
  <pageMargins left="0.1968503937007874" right="0.1968503937007874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showZeros="0" tabSelected="1" zoomScalePageLayoutView="0" workbookViewId="0" topLeftCell="A4">
      <selection activeCell="K48" sqref="K48"/>
    </sheetView>
  </sheetViews>
  <sheetFormatPr defaultColWidth="9.00390625" defaultRowHeight="12.75"/>
  <cols>
    <col min="2" max="2" width="13.00390625" style="0" customWidth="1"/>
    <col min="3" max="3" width="7.00390625" style="5" customWidth="1"/>
    <col min="4" max="4" width="8.625" style="7" customWidth="1"/>
    <col min="5" max="5" width="10.00390625" style="6" customWidth="1"/>
    <col min="6" max="6" width="1.00390625" style="0" customWidth="1"/>
    <col min="8" max="8" width="14.50390625" style="0" customWidth="1"/>
    <col min="9" max="9" width="12.25390625" style="5" customWidth="1"/>
    <col min="10" max="10" width="9.875" style="7" customWidth="1"/>
    <col min="11" max="11" width="10.125" style="7" customWidth="1"/>
  </cols>
  <sheetData>
    <row r="1" spans="1:11" ht="12.75" customHeight="1">
      <c r="A1" s="252" t="s">
        <v>124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2" spans="1:11" ht="12.75" customHeight="1">
      <c r="A2" s="255"/>
      <c r="B2" s="229"/>
      <c r="C2" s="229"/>
      <c r="D2" s="229"/>
      <c r="E2" s="229"/>
      <c r="F2" s="229"/>
      <c r="G2" s="229"/>
      <c r="H2" s="229"/>
      <c r="I2" s="229"/>
      <c r="J2" s="229"/>
      <c r="K2" s="256"/>
    </row>
    <row r="3" spans="1:11" ht="3" customHeight="1">
      <c r="A3" s="10"/>
      <c r="B3" s="10"/>
      <c r="C3" s="12"/>
      <c r="D3" s="13"/>
      <c r="E3" s="14"/>
      <c r="F3" s="11"/>
      <c r="G3" s="11"/>
      <c r="H3" s="11"/>
      <c r="I3" s="12"/>
      <c r="J3" s="13"/>
      <c r="K3" s="13"/>
    </row>
    <row r="4" spans="1:11" ht="12" customHeight="1">
      <c r="A4" s="230" t="s">
        <v>1</v>
      </c>
      <c r="B4" s="230"/>
      <c r="C4" s="45" t="s">
        <v>2</v>
      </c>
      <c r="D4" s="45" t="s">
        <v>3</v>
      </c>
      <c r="E4" s="53" t="s">
        <v>4</v>
      </c>
      <c r="F4" s="46"/>
      <c r="G4" s="230" t="s">
        <v>1</v>
      </c>
      <c r="H4" s="230"/>
      <c r="I4" s="45" t="s">
        <v>2</v>
      </c>
      <c r="J4" s="45" t="s">
        <v>3</v>
      </c>
      <c r="K4" s="53" t="s">
        <v>4</v>
      </c>
    </row>
    <row r="5" spans="1:11" ht="12" customHeight="1">
      <c r="A5" s="284" t="s">
        <v>14</v>
      </c>
      <c r="B5" s="284"/>
      <c r="C5" s="284"/>
      <c r="D5" s="284"/>
      <c r="E5" s="284"/>
      <c r="F5" s="41"/>
      <c r="G5" s="283" t="s">
        <v>92</v>
      </c>
      <c r="H5" s="283"/>
      <c r="I5" s="283"/>
      <c r="J5" s="283"/>
      <c r="K5" s="283"/>
    </row>
    <row r="6" spans="1:11" ht="12" customHeight="1">
      <c r="A6" s="175"/>
      <c r="B6" s="190"/>
      <c r="C6" s="51">
        <v>15</v>
      </c>
      <c r="D6" s="49">
        <v>37</v>
      </c>
      <c r="E6" s="25">
        <v>112</v>
      </c>
      <c r="F6" s="41"/>
      <c r="G6" s="175" t="s">
        <v>93</v>
      </c>
      <c r="H6" s="190"/>
      <c r="I6" s="51">
        <v>25</v>
      </c>
      <c r="J6" s="49">
        <v>2</v>
      </c>
      <c r="K6" s="25">
        <v>1710</v>
      </c>
    </row>
    <row r="7" spans="1:12" ht="12" customHeight="1">
      <c r="A7" s="219"/>
      <c r="B7" s="220"/>
      <c r="C7" s="52">
        <v>20</v>
      </c>
      <c r="D7" s="55"/>
      <c r="E7" s="28">
        <f>D7*120%</f>
        <v>0</v>
      </c>
      <c r="F7" s="41"/>
      <c r="G7" s="219" t="s">
        <v>94</v>
      </c>
      <c r="H7" s="220"/>
      <c r="I7" s="52">
        <v>80</v>
      </c>
      <c r="J7" s="55">
        <v>1</v>
      </c>
      <c r="K7" s="28">
        <v>4980</v>
      </c>
      <c r="L7" s="7"/>
    </row>
    <row r="8" spans="1:11" ht="12" customHeight="1">
      <c r="A8" s="219"/>
      <c r="B8" s="220"/>
      <c r="C8" s="52">
        <v>25</v>
      </c>
      <c r="D8" s="55"/>
      <c r="E8" s="28">
        <f>D8*120%</f>
        <v>0</v>
      </c>
      <c r="F8" s="41"/>
      <c r="G8" s="277" t="s">
        <v>18</v>
      </c>
      <c r="H8" s="277"/>
      <c r="I8" s="277"/>
      <c r="J8" s="277"/>
      <c r="K8" s="277"/>
    </row>
    <row r="9" spans="1:11" ht="12" customHeight="1">
      <c r="A9" s="219"/>
      <c r="B9" s="220"/>
      <c r="C9" s="52">
        <v>40</v>
      </c>
      <c r="D9" s="55"/>
      <c r="E9" s="28">
        <f>D9*120%</f>
        <v>0</v>
      </c>
      <c r="F9" s="41"/>
      <c r="G9" s="146"/>
      <c r="H9" s="147"/>
      <c r="I9" s="51">
        <v>50</v>
      </c>
      <c r="J9" s="49"/>
      <c r="K9" s="25">
        <f>J9*120%</f>
        <v>0</v>
      </c>
    </row>
    <row r="10" spans="1:11" ht="12" customHeight="1">
      <c r="A10" s="221"/>
      <c r="B10" s="222"/>
      <c r="C10" s="64">
        <v>50</v>
      </c>
      <c r="D10" s="56"/>
      <c r="E10" s="30">
        <f>D10*120%</f>
        <v>0</v>
      </c>
      <c r="F10" s="41"/>
      <c r="G10" s="116"/>
      <c r="H10" s="117"/>
      <c r="I10" s="52">
        <v>65</v>
      </c>
      <c r="J10" s="55"/>
      <c r="K10" s="28">
        <f>J10*120%</f>
        <v>0</v>
      </c>
    </row>
    <row r="11" spans="1:11" ht="12" customHeight="1">
      <c r="A11" s="285"/>
      <c r="B11" s="285"/>
      <c r="C11" s="285"/>
      <c r="D11" s="285"/>
      <c r="E11" s="285"/>
      <c r="F11" s="41"/>
      <c r="G11" s="116"/>
      <c r="H11" s="117"/>
      <c r="I11" s="52">
        <v>80</v>
      </c>
      <c r="J11" s="55"/>
      <c r="K11" s="28">
        <f>J11*120%</f>
        <v>0</v>
      </c>
    </row>
    <row r="12" spans="1:11" ht="12" customHeight="1">
      <c r="A12" s="182" t="s">
        <v>90</v>
      </c>
      <c r="B12" s="182"/>
      <c r="C12" s="182"/>
      <c r="D12" s="182"/>
      <c r="E12" s="182"/>
      <c r="F12" s="41"/>
      <c r="G12" s="116"/>
      <c r="H12" s="117"/>
      <c r="I12" s="52">
        <v>100</v>
      </c>
      <c r="J12" s="55"/>
      <c r="K12" s="28">
        <f>J12*120%</f>
        <v>0</v>
      </c>
    </row>
    <row r="13" spans="1:11" ht="12" customHeight="1">
      <c r="A13" s="175"/>
      <c r="B13" s="190"/>
      <c r="C13" s="51">
        <v>400</v>
      </c>
      <c r="D13" s="49">
        <v>1</v>
      </c>
      <c r="E13" s="25">
        <v>8274</v>
      </c>
      <c r="F13" s="41"/>
      <c r="G13" s="116"/>
      <c r="H13" s="117"/>
      <c r="I13" s="52">
        <v>150</v>
      </c>
      <c r="J13" s="74">
        <v>5</v>
      </c>
      <c r="K13" s="28">
        <v>1720</v>
      </c>
    </row>
    <row r="14" spans="1:11" ht="12" customHeight="1">
      <c r="A14" s="221"/>
      <c r="B14" s="222"/>
      <c r="C14" s="52">
        <v>500</v>
      </c>
      <c r="D14" s="32">
        <v>3</v>
      </c>
      <c r="E14" s="28">
        <v>11100</v>
      </c>
      <c r="F14" s="41"/>
      <c r="G14" s="277" t="s">
        <v>19</v>
      </c>
      <c r="H14" s="277"/>
      <c r="I14" s="277"/>
      <c r="J14" s="277"/>
      <c r="K14" s="277"/>
    </row>
    <row r="15" spans="1:11" ht="12" customHeight="1">
      <c r="A15" s="277" t="s">
        <v>15</v>
      </c>
      <c r="B15" s="277"/>
      <c r="C15" s="277"/>
      <c r="D15" s="277"/>
      <c r="E15" s="277"/>
      <c r="F15" s="41"/>
      <c r="G15" s="175"/>
      <c r="H15" s="190"/>
      <c r="I15" s="286">
        <v>50</v>
      </c>
      <c r="J15" s="288">
        <v>1</v>
      </c>
      <c r="K15" s="290">
        <v>11316</v>
      </c>
    </row>
    <row r="16" spans="1:11" ht="12" customHeight="1">
      <c r="A16" s="175"/>
      <c r="B16" s="190"/>
      <c r="C16" s="51">
        <v>15</v>
      </c>
      <c r="D16" s="49">
        <v>70</v>
      </c>
      <c r="E16" s="25">
        <v>110</v>
      </c>
      <c r="F16" s="41"/>
      <c r="G16" s="219"/>
      <c r="H16" s="220"/>
      <c r="I16" s="287"/>
      <c r="J16" s="289"/>
      <c r="K16" s="291"/>
    </row>
    <row r="17" spans="1:11" ht="12" customHeight="1">
      <c r="A17" s="219"/>
      <c r="B17" s="220"/>
      <c r="C17" s="52">
        <v>20</v>
      </c>
      <c r="D17" s="55">
        <v>30</v>
      </c>
      <c r="E17" s="28">
        <v>134</v>
      </c>
      <c r="F17" s="41"/>
      <c r="G17" s="219"/>
      <c r="H17" s="220"/>
      <c r="I17" s="287"/>
      <c r="J17" s="289"/>
      <c r="K17" s="291"/>
    </row>
    <row r="18" spans="1:11" ht="12" customHeight="1">
      <c r="A18" s="219"/>
      <c r="B18" s="220"/>
      <c r="C18" s="52">
        <v>25</v>
      </c>
      <c r="D18" s="55">
        <v>25</v>
      </c>
      <c r="E18" s="28">
        <v>190</v>
      </c>
      <c r="F18" s="41"/>
      <c r="G18" s="219"/>
      <c r="H18" s="220"/>
      <c r="I18" s="287">
        <v>80</v>
      </c>
      <c r="J18" s="318">
        <v>3</v>
      </c>
      <c r="K18" s="319">
        <v>13110</v>
      </c>
    </row>
    <row r="19" spans="1:11" ht="12" customHeight="1">
      <c r="A19" s="219"/>
      <c r="B19" s="220"/>
      <c r="C19" s="52">
        <v>32</v>
      </c>
      <c r="D19" s="55"/>
      <c r="E19" s="28">
        <f>D19*120%</f>
        <v>0</v>
      </c>
      <c r="F19" s="41"/>
      <c r="G19" s="219"/>
      <c r="H19" s="220"/>
      <c r="I19" s="287"/>
      <c r="J19" s="246"/>
      <c r="K19" s="249"/>
    </row>
    <row r="20" spans="1:11" ht="12" customHeight="1">
      <c r="A20" s="219"/>
      <c r="B20" s="220"/>
      <c r="C20" s="52">
        <v>40</v>
      </c>
      <c r="D20" s="55"/>
      <c r="E20" s="28">
        <f>D20*120%</f>
        <v>0</v>
      </c>
      <c r="F20" s="41"/>
      <c r="G20" s="221"/>
      <c r="H20" s="222"/>
      <c r="I20" s="296"/>
      <c r="J20" s="247"/>
      <c r="K20" s="250"/>
    </row>
    <row r="21" spans="1:11" ht="12" customHeight="1">
      <c r="A21" s="221"/>
      <c r="B21" s="222"/>
      <c r="C21" s="64">
        <v>50</v>
      </c>
      <c r="D21" s="56"/>
      <c r="E21" s="30">
        <f>D21*120%</f>
        <v>0</v>
      </c>
      <c r="F21" s="41"/>
      <c r="G21" s="182" t="s">
        <v>37</v>
      </c>
      <c r="H21" s="182"/>
      <c r="I21" s="182"/>
      <c r="J21" s="182"/>
      <c r="K21" s="182"/>
    </row>
    <row r="22" spans="1:11" ht="12" customHeight="1">
      <c r="A22" s="277" t="s">
        <v>17</v>
      </c>
      <c r="B22" s="277"/>
      <c r="C22" s="277"/>
      <c r="D22" s="277"/>
      <c r="E22" s="277"/>
      <c r="F22" s="41"/>
      <c r="G22" s="173"/>
      <c r="H22" s="206"/>
      <c r="I22" s="118">
        <v>50</v>
      </c>
      <c r="J22" s="119">
        <v>4</v>
      </c>
      <c r="K22" s="120">
        <v>5550</v>
      </c>
    </row>
    <row r="23" spans="1:11" ht="12" customHeight="1">
      <c r="A23" s="297"/>
      <c r="B23" s="298"/>
      <c r="C23" s="86">
        <v>32</v>
      </c>
      <c r="D23" s="49">
        <v>1</v>
      </c>
      <c r="E23" s="25">
        <v>1020</v>
      </c>
      <c r="F23" s="41"/>
      <c r="G23" s="182" t="s">
        <v>38</v>
      </c>
      <c r="H23" s="182"/>
      <c r="I23" s="182"/>
      <c r="J23" s="182"/>
      <c r="K23" s="182"/>
    </row>
    <row r="24" spans="1:11" ht="12" customHeight="1">
      <c r="A24" s="299"/>
      <c r="B24" s="300"/>
      <c r="C24" s="81">
        <v>40</v>
      </c>
      <c r="D24" s="55">
        <v>4</v>
      </c>
      <c r="E24" s="28">
        <v>1300</v>
      </c>
      <c r="F24" s="41"/>
      <c r="G24" s="121"/>
      <c r="H24" s="122"/>
      <c r="I24" s="123">
        <v>80</v>
      </c>
      <c r="J24" s="124">
        <v>3</v>
      </c>
      <c r="K24" s="125">
        <v>4910</v>
      </c>
    </row>
    <row r="25" spans="1:11" ht="12" customHeight="1">
      <c r="A25" s="299"/>
      <c r="B25" s="300"/>
      <c r="C25" s="81">
        <v>50</v>
      </c>
      <c r="D25" s="55"/>
      <c r="E25" s="28">
        <f>D25*120%</f>
        <v>0</v>
      </c>
      <c r="F25" s="41"/>
      <c r="G25" s="295" t="s">
        <v>46</v>
      </c>
      <c r="H25" s="295"/>
      <c r="I25" s="295"/>
      <c r="J25" s="295"/>
      <c r="K25" s="295"/>
    </row>
    <row r="26" spans="1:11" ht="12" customHeight="1">
      <c r="A26" s="299"/>
      <c r="B26" s="300"/>
      <c r="C26" s="81">
        <v>65</v>
      </c>
      <c r="D26" s="55"/>
      <c r="E26" s="28">
        <f>D26*120%</f>
        <v>0</v>
      </c>
      <c r="F26" s="41"/>
      <c r="G26" s="305" t="s">
        <v>120</v>
      </c>
      <c r="H26" s="262"/>
      <c r="I26" s="51"/>
      <c r="J26" s="49">
        <v>2</v>
      </c>
      <c r="K26" s="25">
        <v>36300</v>
      </c>
    </row>
    <row r="27" spans="1:11" ht="12" customHeight="1">
      <c r="A27" s="301"/>
      <c r="B27" s="302"/>
      <c r="C27" s="92">
        <v>80</v>
      </c>
      <c r="D27" s="56"/>
      <c r="E27" s="30">
        <f>D27*120%</f>
        <v>0</v>
      </c>
      <c r="F27" s="41"/>
      <c r="G27" s="305"/>
      <c r="H27" s="262"/>
      <c r="I27" s="52"/>
      <c r="J27" s="55"/>
      <c r="K27" s="28">
        <f>J27*120%</f>
        <v>0</v>
      </c>
    </row>
    <row r="28" spans="1:11" ht="12" customHeight="1">
      <c r="A28" s="277" t="s">
        <v>51</v>
      </c>
      <c r="B28" s="277"/>
      <c r="C28" s="277"/>
      <c r="D28" s="277"/>
      <c r="E28" s="277"/>
      <c r="F28" s="41"/>
      <c r="G28" s="116"/>
      <c r="H28" s="117"/>
      <c r="I28" s="52"/>
      <c r="J28" s="55"/>
      <c r="K28" s="28">
        <f>J28*120%</f>
        <v>0</v>
      </c>
    </row>
    <row r="29" spans="1:11" ht="12" customHeight="1">
      <c r="A29" s="175"/>
      <c r="B29" s="190"/>
      <c r="C29" s="51">
        <v>25</v>
      </c>
      <c r="D29" s="49"/>
      <c r="E29" s="25">
        <f>D29*120%</f>
        <v>0</v>
      </c>
      <c r="F29" s="41"/>
      <c r="G29" s="116"/>
      <c r="H29" s="117"/>
      <c r="I29" s="52"/>
      <c r="J29" s="55"/>
      <c r="K29" s="28">
        <f>J29*120%</f>
        <v>0</v>
      </c>
    </row>
    <row r="30" spans="1:11" ht="15" customHeight="1">
      <c r="A30" s="219"/>
      <c r="B30" s="220"/>
      <c r="C30" s="52">
        <v>40</v>
      </c>
      <c r="D30" s="55"/>
      <c r="E30" s="28">
        <f>D30*120%</f>
        <v>0</v>
      </c>
      <c r="F30" s="41"/>
      <c r="G30" s="182" t="s">
        <v>44</v>
      </c>
      <c r="H30" s="182"/>
      <c r="I30" s="182"/>
      <c r="J30" s="182"/>
      <c r="K30" s="182"/>
    </row>
    <row r="31" spans="1:11" ht="15.75" customHeight="1">
      <c r="A31" s="221"/>
      <c r="B31" s="222"/>
      <c r="C31" s="64">
        <v>50</v>
      </c>
      <c r="D31" s="56">
        <v>10</v>
      </c>
      <c r="E31" s="30">
        <v>2990</v>
      </c>
      <c r="F31" s="41"/>
      <c r="G31" s="303" t="s">
        <v>43</v>
      </c>
      <c r="H31" s="304"/>
      <c r="I31" s="160"/>
      <c r="J31" s="162">
        <v>1</v>
      </c>
      <c r="K31" s="161">
        <v>33180</v>
      </c>
    </row>
    <row r="32" spans="1:11" ht="15" customHeight="1">
      <c r="A32" s="292" t="s">
        <v>36</v>
      </c>
      <c r="B32" s="292"/>
      <c r="C32" s="292"/>
      <c r="D32" s="292"/>
      <c r="E32" s="292"/>
      <c r="F32" s="41"/>
      <c r="G32" s="293" t="s">
        <v>42</v>
      </c>
      <c r="H32" s="294"/>
      <c r="I32" s="158"/>
      <c r="J32" s="158">
        <v>1</v>
      </c>
      <c r="K32" s="159">
        <v>51160</v>
      </c>
    </row>
    <row r="33" spans="1:11" ht="15.75" customHeight="1">
      <c r="A33" s="308"/>
      <c r="B33" s="309"/>
      <c r="C33" s="51">
        <v>50</v>
      </c>
      <c r="D33" s="49"/>
      <c r="E33" s="25">
        <f>D33*120%</f>
        <v>0</v>
      </c>
      <c r="F33" s="41"/>
      <c r="G33" s="170" t="s">
        <v>50</v>
      </c>
      <c r="H33" s="170"/>
      <c r="I33" s="170"/>
      <c r="J33" s="170"/>
      <c r="K33" s="170"/>
    </row>
    <row r="34" spans="1:11" ht="12" customHeight="1">
      <c r="A34" s="310"/>
      <c r="B34" s="311"/>
      <c r="C34" s="52">
        <v>80</v>
      </c>
      <c r="D34" s="55"/>
      <c r="E34" s="28">
        <f>D34*120%</f>
        <v>0</v>
      </c>
      <c r="F34" s="41"/>
      <c r="G34" s="280" t="s">
        <v>48</v>
      </c>
      <c r="H34" s="206"/>
      <c r="I34" s="101">
        <v>15</v>
      </c>
      <c r="J34" s="56">
        <v>11</v>
      </c>
      <c r="K34" s="157">
        <v>1345</v>
      </c>
    </row>
    <row r="35" spans="1:11" ht="12" customHeight="1">
      <c r="A35" s="310"/>
      <c r="B35" s="311"/>
      <c r="C35" s="113">
        <v>100</v>
      </c>
      <c r="D35" s="55">
        <v>2</v>
      </c>
      <c r="E35" s="28">
        <v>9520</v>
      </c>
      <c r="F35" s="41"/>
      <c r="G35" s="307" t="s">
        <v>49</v>
      </c>
      <c r="H35" s="222"/>
      <c r="I35" s="101">
        <v>15</v>
      </c>
      <c r="J35" s="56">
        <v>3</v>
      </c>
      <c r="K35" s="157">
        <v>1470</v>
      </c>
    </row>
    <row r="36" spans="1:11" ht="12" customHeight="1">
      <c r="A36" s="310"/>
      <c r="B36" s="311"/>
      <c r="C36" s="52">
        <v>150</v>
      </c>
      <c r="D36" s="55"/>
      <c r="E36" s="28"/>
      <c r="F36" s="41"/>
      <c r="G36" s="181" t="s">
        <v>81</v>
      </c>
      <c r="H36" s="306"/>
      <c r="I36" s="306"/>
      <c r="J36" s="306"/>
      <c r="K36" s="306"/>
    </row>
    <row r="37" spans="1:11" ht="12" customHeight="1">
      <c r="A37" s="312"/>
      <c r="B37" s="313"/>
      <c r="C37" s="101">
        <v>200</v>
      </c>
      <c r="D37" s="55">
        <v>7</v>
      </c>
      <c r="E37" s="103">
        <v>17210</v>
      </c>
      <c r="F37" s="41"/>
      <c r="G37" s="280" t="s">
        <v>82</v>
      </c>
      <c r="H37" s="281"/>
      <c r="I37" s="282"/>
      <c r="J37" s="136">
        <v>2</v>
      </c>
      <c r="K37" s="154">
        <v>81140</v>
      </c>
    </row>
    <row r="38" spans="1:11" ht="12" customHeight="1">
      <c r="A38" s="277" t="s">
        <v>16</v>
      </c>
      <c r="B38" s="277"/>
      <c r="C38" s="277"/>
      <c r="D38" s="277"/>
      <c r="E38" s="277"/>
      <c r="F38" s="41"/>
      <c r="G38" s="280" t="s">
        <v>83</v>
      </c>
      <c r="H38" s="281"/>
      <c r="I38" s="282"/>
      <c r="J38" s="136">
        <v>1</v>
      </c>
      <c r="K38" s="154">
        <v>34800</v>
      </c>
    </row>
    <row r="39" spans="1:11" ht="12" customHeight="1">
      <c r="A39" s="175"/>
      <c r="B39" s="190"/>
      <c r="C39" s="51">
        <v>50</v>
      </c>
      <c r="D39" s="49"/>
      <c r="E39" s="25">
        <f aca="true" t="shared" si="0" ref="E39:E44">D39*120%</f>
        <v>0</v>
      </c>
      <c r="F39" s="41"/>
      <c r="G39" s="181" t="s">
        <v>84</v>
      </c>
      <c r="H39" s="306"/>
      <c r="I39" s="306"/>
      <c r="J39" s="306"/>
      <c r="K39" s="306"/>
    </row>
    <row r="40" spans="1:11" ht="20.25" customHeight="1">
      <c r="A40" s="219"/>
      <c r="B40" s="220"/>
      <c r="C40" s="52">
        <v>80</v>
      </c>
      <c r="D40" s="55"/>
      <c r="E40" s="28">
        <f t="shared" si="0"/>
        <v>0</v>
      </c>
      <c r="F40" s="41"/>
      <c r="G40" s="280" t="s">
        <v>85</v>
      </c>
      <c r="H40" s="281"/>
      <c r="I40" s="282"/>
      <c r="J40" s="136">
        <v>1</v>
      </c>
      <c r="K40" s="154">
        <v>24200</v>
      </c>
    </row>
    <row r="41" spans="1:11" ht="20.25" customHeight="1">
      <c r="A41" s="219"/>
      <c r="B41" s="220"/>
      <c r="C41" s="52">
        <v>100</v>
      </c>
      <c r="D41" s="55"/>
      <c r="E41" s="28">
        <f t="shared" si="0"/>
        <v>0</v>
      </c>
      <c r="F41" s="117"/>
      <c r="G41" s="280" t="s">
        <v>86</v>
      </c>
      <c r="H41" s="281"/>
      <c r="I41" s="282"/>
      <c r="J41" s="156">
        <v>1</v>
      </c>
      <c r="K41" s="156">
        <v>42700</v>
      </c>
    </row>
    <row r="42" spans="1:11" ht="20.25" customHeight="1">
      <c r="A42" s="219"/>
      <c r="B42" s="220"/>
      <c r="C42" s="52">
        <v>150</v>
      </c>
      <c r="D42" s="55"/>
      <c r="E42" s="28">
        <f t="shared" si="0"/>
        <v>0</v>
      </c>
      <c r="F42" s="41"/>
      <c r="G42" s="280" t="s">
        <v>87</v>
      </c>
      <c r="H42" s="281"/>
      <c r="I42" s="282"/>
      <c r="J42" s="155">
        <v>1</v>
      </c>
      <c r="K42" s="156">
        <v>59786</v>
      </c>
    </row>
    <row r="43" spans="1:11" ht="12" customHeight="1">
      <c r="A43" s="219"/>
      <c r="B43" s="220"/>
      <c r="C43" s="52">
        <v>200</v>
      </c>
      <c r="D43" s="55">
        <v>1</v>
      </c>
      <c r="E43" s="28">
        <v>6400</v>
      </c>
      <c r="F43" s="41"/>
      <c r="G43" s="181" t="s">
        <v>88</v>
      </c>
      <c r="H43" s="306"/>
      <c r="I43" s="306"/>
      <c r="J43" s="306"/>
      <c r="K43" s="306"/>
    </row>
    <row r="44" spans="1:11" ht="13.5" customHeight="1">
      <c r="A44" s="221"/>
      <c r="B44" s="222"/>
      <c r="C44" s="64">
        <v>250</v>
      </c>
      <c r="D44" s="56"/>
      <c r="E44" s="30">
        <f t="shared" si="0"/>
        <v>0</v>
      </c>
      <c r="F44" s="41"/>
      <c r="G44" s="280" t="s">
        <v>89</v>
      </c>
      <c r="H44" s="281"/>
      <c r="I44" s="282"/>
      <c r="J44" s="156">
        <v>1</v>
      </c>
      <c r="K44" s="156">
        <v>12726</v>
      </c>
    </row>
    <row r="45" spans="1:11" ht="16.5" customHeight="1">
      <c r="A45" s="257" t="s">
        <v>45</v>
      </c>
      <c r="B45" s="257"/>
      <c r="C45" s="257"/>
      <c r="D45" s="257"/>
      <c r="E45" s="257"/>
      <c r="F45" s="41"/>
      <c r="G45" s="181" t="s">
        <v>106</v>
      </c>
      <c r="H45" s="306"/>
      <c r="I45" s="306"/>
      <c r="J45" s="306"/>
      <c r="K45" s="306"/>
    </row>
    <row r="46" spans="1:11" ht="21.75" customHeight="1">
      <c r="A46" s="261" t="s">
        <v>63</v>
      </c>
      <c r="B46" s="190"/>
      <c r="C46" s="51"/>
      <c r="D46" s="49">
        <v>1</v>
      </c>
      <c r="E46" s="25">
        <v>16370</v>
      </c>
      <c r="F46" s="41"/>
      <c r="G46" s="314" t="s">
        <v>109</v>
      </c>
      <c r="H46" s="270"/>
      <c r="I46" s="315"/>
      <c r="J46" s="156">
        <v>1</v>
      </c>
      <c r="K46" s="156">
        <v>40932</v>
      </c>
    </row>
    <row r="47" spans="1:11" ht="18.75" customHeight="1">
      <c r="A47" s="236" t="s">
        <v>64</v>
      </c>
      <c r="B47" s="220"/>
      <c r="C47" s="52"/>
      <c r="D47" s="55">
        <v>3</v>
      </c>
      <c r="E47" s="28">
        <v>15516</v>
      </c>
      <c r="F47" s="41"/>
      <c r="G47" s="181" t="s">
        <v>107</v>
      </c>
      <c r="H47" s="306"/>
      <c r="I47" s="306"/>
      <c r="J47" s="306"/>
      <c r="K47" s="306"/>
    </row>
    <row r="48" spans="1:11" ht="12" customHeight="1">
      <c r="A48" s="236" t="s">
        <v>65</v>
      </c>
      <c r="B48" s="237"/>
      <c r="C48" s="52"/>
      <c r="D48" s="55">
        <v>2</v>
      </c>
      <c r="E48" s="28">
        <v>13880</v>
      </c>
      <c r="F48" s="41"/>
      <c r="G48" s="316" t="s">
        <v>110</v>
      </c>
      <c r="H48" s="183"/>
      <c r="I48" s="317"/>
      <c r="J48" s="155">
        <v>2</v>
      </c>
      <c r="K48" s="155">
        <v>46050</v>
      </c>
    </row>
    <row r="49" spans="1:6" ht="12" customHeight="1">
      <c r="A49" s="236" t="s">
        <v>66</v>
      </c>
      <c r="B49" s="220"/>
      <c r="C49" s="52"/>
      <c r="D49" s="55">
        <v>2</v>
      </c>
      <c r="E49" s="28">
        <v>34160</v>
      </c>
      <c r="F49" s="41"/>
    </row>
    <row r="50" spans="1:6" ht="12" customHeight="1">
      <c r="A50" s="236" t="s">
        <v>71</v>
      </c>
      <c r="B50" s="220"/>
      <c r="C50" s="52"/>
      <c r="D50" s="55">
        <v>1</v>
      </c>
      <c r="E50" s="28">
        <v>29360</v>
      </c>
      <c r="F50" s="41"/>
    </row>
    <row r="51" spans="1:6" ht="12" customHeight="1">
      <c r="A51" s="236" t="s">
        <v>67</v>
      </c>
      <c r="B51" s="237"/>
      <c r="C51" s="52"/>
      <c r="D51" s="55">
        <v>2</v>
      </c>
      <c r="E51" s="28">
        <v>12028</v>
      </c>
      <c r="F51" s="41"/>
    </row>
    <row r="52" spans="1:6" ht="12" customHeight="1">
      <c r="A52" s="236" t="s">
        <v>68</v>
      </c>
      <c r="B52" s="262"/>
      <c r="C52" s="99"/>
      <c r="D52" s="55">
        <v>6</v>
      </c>
      <c r="E52" s="28">
        <v>20460</v>
      </c>
      <c r="F52" s="41"/>
    </row>
    <row r="53" spans="1:6" ht="12" customHeight="1">
      <c r="A53" s="236" t="s">
        <v>69</v>
      </c>
      <c r="B53" s="220"/>
      <c r="C53" s="99"/>
      <c r="D53" s="55">
        <v>1</v>
      </c>
      <c r="E53" s="28">
        <v>34160</v>
      </c>
      <c r="F53" s="41"/>
    </row>
    <row r="54" spans="1:6" ht="12" customHeight="1">
      <c r="A54" s="137"/>
      <c r="B54" s="138"/>
      <c r="C54" s="64"/>
      <c r="D54" s="56"/>
      <c r="E54" s="30">
        <f>D54*120%</f>
        <v>0</v>
      </c>
      <c r="F54" s="41"/>
    </row>
    <row r="55" spans="1:6" ht="12" customHeight="1">
      <c r="A55" s="277" t="s">
        <v>98</v>
      </c>
      <c r="B55" s="277"/>
      <c r="C55" s="277"/>
      <c r="D55" s="277"/>
      <c r="E55" s="277"/>
      <c r="F55" s="41"/>
    </row>
    <row r="56" spans="1:6" ht="12" customHeight="1">
      <c r="A56" s="173" t="s">
        <v>108</v>
      </c>
      <c r="B56" s="206"/>
      <c r="C56" s="134">
        <v>80</v>
      </c>
      <c r="D56" s="136">
        <v>8</v>
      </c>
      <c r="E56" s="136">
        <v>5770</v>
      </c>
      <c r="F56" s="41"/>
    </row>
    <row r="57" spans="1:6" ht="11.25" customHeight="1">
      <c r="A57" s="277" t="s">
        <v>100</v>
      </c>
      <c r="B57" s="277"/>
      <c r="C57" s="277"/>
      <c r="D57" s="277"/>
      <c r="E57" s="277"/>
      <c r="F57" s="41"/>
    </row>
    <row r="58" spans="1:6" ht="11.25" customHeight="1">
      <c r="A58" s="168" t="s">
        <v>101</v>
      </c>
      <c r="B58" s="278"/>
      <c r="C58" s="169"/>
      <c r="D58" s="143">
        <v>4</v>
      </c>
      <c r="E58" s="144">
        <v>922</v>
      </c>
      <c r="F58" s="41"/>
    </row>
    <row r="59" spans="1:6" ht="11.25" customHeight="1">
      <c r="A59" s="274" t="s">
        <v>102</v>
      </c>
      <c r="B59" s="279"/>
      <c r="C59" s="225"/>
      <c r="D59" s="143">
        <v>4</v>
      </c>
      <c r="E59" s="144">
        <v>1210</v>
      </c>
      <c r="F59" s="41"/>
    </row>
    <row r="60" ht="11.25" customHeight="1">
      <c r="F60" s="41"/>
    </row>
    <row r="61" spans="1:11" ht="11.25" customHeight="1">
      <c r="A61" s="41"/>
      <c r="C61"/>
      <c r="D61" s="5"/>
      <c r="E61" s="7"/>
      <c r="F61" s="7"/>
      <c r="I61"/>
      <c r="J61"/>
      <c r="K61"/>
    </row>
    <row r="62" spans="1:11" ht="11.25" customHeight="1">
      <c r="A62" s="41"/>
      <c r="C62"/>
      <c r="D62" s="5"/>
      <c r="E62" s="7"/>
      <c r="F62" s="7"/>
      <c r="I62"/>
      <c r="J62"/>
      <c r="K62"/>
    </row>
    <row r="63" ht="11.25" customHeight="1">
      <c r="F63" s="41"/>
    </row>
    <row r="64" ht="11.25" customHeight="1">
      <c r="F64" s="41"/>
    </row>
    <row r="65" ht="11.25" customHeight="1">
      <c r="F65" s="41"/>
    </row>
    <row r="66" ht="12" customHeight="1">
      <c r="F66" s="41"/>
    </row>
    <row r="67" ht="12" customHeight="1">
      <c r="F67" s="41"/>
    </row>
  </sheetData>
  <sheetProtection/>
  <mergeCells count="68">
    <mergeCell ref="G46:I46"/>
    <mergeCell ref="G47:K47"/>
    <mergeCell ref="G48:I48"/>
    <mergeCell ref="G44:I44"/>
    <mergeCell ref="G45:K45"/>
    <mergeCell ref="G7:H7"/>
    <mergeCell ref="J18:J20"/>
    <mergeCell ref="G23:K23"/>
    <mergeCell ref="K18:K20"/>
    <mergeCell ref="G21:K21"/>
    <mergeCell ref="G35:H35"/>
    <mergeCell ref="A53:B53"/>
    <mergeCell ref="A38:E38"/>
    <mergeCell ref="A33:B37"/>
    <mergeCell ref="A47:B47"/>
    <mergeCell ref="A48:B48"/>
    <mergeCell ref="G36:K36"/>
    <mergeCell ref="A52:B52"/>
    <mergeCell ref="G42:I42"/>
    <mergeCell ref="G43:K43"/>
    <mergeCell ref="G25:K25"/>
    <mergeCell ref="I18:I20"/>
    <mergeCell ref="A16:B21"/>
    <mergeCell ref="A22:E22"/>
    <mergeCell ref="A23:B27"/>
    <mergeCell ref="G31:H31"/>
    <mergeCell ref="G26:H27"/>
    <mergeCell ref="G22:H22"/>
    <mergeCell ref="G41:I41"/>
    <mergeCell ref="G38:I38"/>
    <mergeCell ref="A29:B31"/>
    <mergeCell ref="G30:K30"/>
    <mergeCell ref="A28:E28"/>
    <mergeCell ref="A32:E32"/>
    <mergeCell ref="G32:H32"/>
    <mergeCell ref="G39:K39"/>
    <mergeCell ref="G40:I40"/>
    <mergeCell ref="G34:H34"/>
    <mergeCell ref="A1:K2"/>
    <mergeCell ref="G14:K14"/>
    <mergeCell ref="I15:I17"/>
    <mergeCell ref="A6:B10"/>
    <mergeCell ref="J15:J17"/>
    <mergeCell ref="K15:K17"/>
    <mergeCell ref="G15:H20"/>
    <mergeCell ref="A15:E15"/>
    <mergeCell ref="A13:B14"/>
    <mergeCell ref="G6:H6"/>
    <mergeCell ref="A55:E55"/>
    <mergeCell ref="A56:B56"/>
    <mergeCell ref="A4:B4"/>
    <mergeCell ref="G4:H4"/>
    <mergeCell ref="G5:K5"/>
    <mergeCell ref="A5:E5"/>
    <mergeCell ref="A11:E11"/>
    <mergeCell ref="A12:E12"/>
    <mergeCell ref="G8:K8"/>
    <mergeCell ref="A46:B46"/>
    <mergeCell ref="A57:E57"/>
    <mergeCell ref="A58:C58"/>
    <mergeCell ref="A59:C59"/>
    <mergeCell ref="A45:E45"/>
    <mergeCell ref="A39:B44"/>
    <mergeCell ref="G33:K33"/>
    <mergeCell ref="A49:B49"/>
    <mergeCell ref="A50:B50"/>
    <mergeCell ref="A51:B51"/>
    <mergeCell ref="G37:I37"/>
  </mergeCells>
  <printOptions/>
  <pageMargins left="0.1968503937007874" right="0.1968503937007874" top="0" bottom="0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showZeros="0" zoomScalePageLayoutView="0" workbookViewId="0" topLeftCell="A49">
      <selection activeCell="D48" sqref="D48"/>
    </sheetView>
  </sheetViews>
  <sheetFormatPr defaultColWidth="9.00390625" defaultRowHeight="12.75"/>
  <cols>
    <col min="1" max="1" width="13.375" style="0" customWidth="1"/>
    <col min="2" max="2" width="4.375" style="5" customWidth="1"/>
    <col min="3" max="3" width="7.875" style="6" customWidth="1"/>
    <col min="4" max="4" width="9.875" style="6" customWidth="1"/>
    <col min="5" max="5" width="0.5" style="0" customWidth="1"/>
    <col min="6" max="6" width="13.375" style="0" customWidth="1"/>
    <col min="7" max="7" width="4.375" style="0" customWidth="1"/>
    <col min="8" max="8" width="8.125" style="5" customWidth="1"/>
    <col min="9" max="9" width="10.50390625" style="6" customWidth="1"/>
    <col min="10" max="10" width="0.5" style="6" customWidth="1"/>
    <col min="11" max="11" width="5.125" style="6" customWidth="1"/>
    <col min="12" max="12" width="3.50390625" style="0" customWidth="1"/>
    <col min="14" max="14" width="10.375" style="0" customWidth="1"/>
    <col min="15" max="15" width="2.125" style="0" customWidth="1"/>
    <col min="20" max="20" width="10.00390625" style="0" customWidth="1"/>
  </cols>
  <sheetData>
    <row r="1" spans="1:14" ht="12.75" customHeight="1">
      <c r="A1" s="252" t="s">
        <v>125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 ht="12.75" customHeight="1">
      <c r="A2" s="255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56"/>
    </row>
    <row r="3" spans="1:14" ht="12.75" customHeight="1">
      <c r="A3" s="45" t="s">
        <v>5</v>
      </c>
      <c r="B3" s="45" t="s">
        <v>2</v>
      </c>
      <c r="C3" s="53" t="s">
        <v>3</v>
      </c>
      <c r="D3" s="53" t="s">
        <v>4</v>
      </c>
      <c r="E3" s="11"/>
      <c r="F3" s="45" t="s">
        <v>5</v>
      </c>
      <c r="G3" s="45" t="s">
        <v>2</v>
      </c>
      <c r="H3" s="53" t="s">
        <v>3</v>
      </c>
      <c r="I3" s="53" t="s">
        <v>4</v>
      </c>
      <c r="J3" s="14"/>
      <c r="K3" s="326" t="s">
        <v>2</v>
      </c>
      <c r="L3" s="327"/>
      <c r="M3" s="53" t="s">
        <v>3</v>
      </c>
      <c r="N3" s="53" t="s">
        <v>4</v>
      </c>
    </row>
    <row r="4" spans="1:18" ht="12.75">
      <c r="A4" s="328" t="s">
        <v>78</v>
      </c>
      <c r="B4" s="328"/>
      <c r="C4" s="328"/>
      <c r="D4" s="328"/>
      <c r="E4" s="97"/>
      <c r="F4" s="47"/>
      <c r="H4"/>
      <c r="I4"/>
      <c r="J4" s="96"/>
      <c r="K4"/>
      <c r="R4" s="9"/>
    </row>
    <row r="5" spans="1:11" ht="12.75" customHeight="1">
      <c r="A5" s="323"/>
      <c r="B5" s="51">
        <v>15</v>
      </c>
      <c r="C5" s="49"/>
      <c r="D5" s="25">
        <f>C5*120%</f>
        <v>0</v>
      </c>
      <c r="E5" s="26"/>
      <c r="F5" s="48"/>
      <c r="H5"/>
      <c r="I5"/>
      <c r="J5"/>
      <c r="K5"/>
    </row>
    <row r="6" spans="1:11" ht="12.75">
      <c r="A6" s="324"/>
      <c r="B6" s="52">
        <v>20</v>
      </c>
      <c r="C6" s="55"/>
      <c r="D6" s="28">
        <f aca="true" t="shared" si="0" ref="D6:D22">C6*120%</f>
        <v>0</v>
      </c>
      <c r="E6" s="41"/>
      <c r="F6" s="50"/>
      <c r="G6" s="1"/>
      <c r="H6"/>
      <c r="I6"/>
      <c r="J6"/>
      <c r="K6"/>
    </row>
    <row r="7" spans="1:11" ht="14.25" customHeight="1">
      <c r="A7" s="324"/>
      <c r="B7" s="52">
        <v>25</v>
      </c>
      <c r="C7" s="55"/>
      <c r="D7" s="28">
        <f t="shared" si="0"/>
        <v>0</v>
      </c>
      <c r="E7" s="41"/>
      <c r="F7" s="50"/>
      <c r="H7"/>
      <c r="I7"/>
      <c r="J7"/>
      <c r="K7"/>
    </row>
    <row r="8" spans="1:11" ht="14.25" customHeight="1">
      <c r="A8" s="324"/>
      <c r="B8" s="52">
        <v>32</v>
      </c>
      <c r="C8" s="55"/>
      <c r="D8" s="28">
        <f t="shared" si="0"/>
        <v>0</v>
      </c>
      <c r="E8" s="41"/>
      <c r="F8" s="50"/>
      <c r="H8"/>
      <c r="I8"/>
      <c r="J8"/>
      <c r="K8"/>
    </row>
    <row r="9" spans="1:11" ht="14.25" customHeight="1">
      <c r="A9" s="324"/>
      <c r="B9" s="52">
        <v>40</v>
      </c>
      <c r="C9" s="55"/>
      <c r="D9" s="28">
        <f t="shared" si="0"/>
        <v>0</v>
      </c>
      <c r="E9" s="41"/>
      <c r="F9" s="50"/>
      <c r="G9" s="50">
        <f>J44*120%</f>
        <v>0</v>
      </c>
      <c r="H9"/>
      <c r="I9"/>
      <c r="J9"/>
      <c r="K9"/>
    </row>
    <row r="10" spans="1:11" ht="14.25" customHeight="1">
      <c r="A10" s="324"/>
      <c r="B10" s="52">
        <v>50</v>
      </c>
      <c r="C10" s="55">
        <v>1</v>
      </c>
      <c r="D10" s="28">
        <v>640</v>
      </c>
      <c r="E10" s="41"/>
      <c r="F10" s="50"/>
      <c r="G10" s="50">
        <f>J45*120%</f>
        <v>0</v>
      </c>
      <c r="H10"/>
      <c r="I10"/>
      <c r="J10"/>
      <c r="K10"/>
    </row>
    <row r="11" spans="1:11" ht="14.25" customHeight="1">
      <c r="A11" s="324"/>
      <c r="B11" s="52">
        <v>65</v>
      </c>
      <c r="C11" s="55"/>
      <c r="D11" s="28">
        <f t="shared" si="0"/>
        <v>0</v>
      </c>
      <c r="E11" s="41"/>
      <c r="F11" s="50"/>
      <c r="G11" s="50">
        <f>J46*120%</f>
        <v>0</v>
      </c>
      <c r="H11"/>
      <c r="I11"/>
      <c r="J11"/>
      <c r="K11"/>
    </row>
    <row r="12" spans="1:11" ht="14.25" customHeight="1">
      <c r="A12" s="324"/>
      <c r="B12" s="52">
        <v>80</v>
      </c>
      <c r="C12" s="55">
        <v>4</v>
      </c>
      <c r="D12" s="28">
        <v>996</v>
      </c>
      <c r="E12" s="41"/>
      <c r="F12" s="50"/>
      <c r="G12" s="50">
        <f>J47*120%</f>
        <v>0</v>
      </c>
      <c r="H12"/>
      <c r="I12"/>
      <c r="J12"/>
      <c r="K12"/>
    </row>
    <row r="13" spans="1:11" ht="14.25" customHeight="1">
      <c r="A13" s="324"/>
      <c r="B13" s="52">
        <v>100</v>
      </c>
      <c r="C13" s="74">
        <v>10</v>
      </c>
      <c r="D13" s="28">
        <v>1280</v>
      </c>
      <c r="E13" s="41"/>
      <c r="F13" s="50"/>
      <c r="G13" s="50">
        <f>J48*120%</f>
        <v>0</v>
      </c>
      <c r="H13"/>
      <c r="I13"/>
      <c r="J13"/>
      <c r="K13"/>
    </row>
    <row r="14" spans="1:11" ht="14.25" customHeight="1">
      <c r="A14" s="324"/>
      <c r="B14" s="52">
        <v>125</v>
      </c>
      <c r="C14" s="74"/>
      <c r="D14" s="28">
        <f t="shared" si="0"/>
        <v>0</v>
      </c>
      <c r="E14" s="41"/>
      <c r="F14" s="50"/>
      <c r="G14" s="1"/>
      <c r="H14"/>
      <c r="I14"/>
      <c r="J14"/>
      <c r="K14"/>
    </row>
    <row r="15" spans="1:11" ht="14.25" customHeight="1">
      <c r="A15" s="324"/>
      <c r="B15" s="52">
        <v>150</v>
      </c>
      <c r="C15" s="74"/>
      <c r="D15" s="28">
        <f t="shared" si="0"/>
        <v>0</v>
      </c>
      <c r="E15" s="41"/>
      <c r="G15" s="50">
        <f>J50*120%</f>
        <v>0</v>
      </c>
      <c r="H15"/>
      <c r="I15"/>
      <c r="J15"/>
      <c r="K15"/>
    </row>
    <row r="16" spans="1:11" ht="14.25" customHeight="1">
      <c r="A16" s="324"/>
      <c r="B16" s="52">
        <v>200</v>
      </c>
      <c r="C16" s="74"/>
      <c r="D16" s="28">
        <f t="shared" si="0"/>
        <v>0</v>
      </c>
      <c r="E16" s="41"/>
      <c r="G16" s="90"/>
      <c r="H16"/>
      <c r="I16"/>
      <c r="J16"/>
      <c r="K16"/>
    </row>
    <row r="17" spans="1:11" ht="14.25" customHeight="1">
      <c r="A17" s="324"/>
      <c r="B17" s="52">
        <v>250</v>
      </c>
      <c r="C17" s="74"/>
      <c r="D17" s="28">
        <f t="shared" si="0"/>
        <v>0</v>
      </c>
      <c r="E17" s="41"/>
      <c r="H17"/>
      <c r="I17"/>
      <c r="J17"/>
      <c r="K17"/>
    </row>
    <row r="18" spans="1:11" ht="14.25" customHeight="1">
      <c r="A18" s="324"/>
      <c r="B18" s="52">
        <v>300</v>
      </c>
      <c r="C18" s="74"/>
      <c r="D18" s="28">
        <f t="shared" si="0"/>
        <v>0</v>
      </c>
      <c r="E18" s="41"/>
      <c r="F18" s="21"/>
      <c r="H18"/>
      <c r="I18"/>
      <c r="J18"/>
      <c r="K18"/>
    </row>
    <row r="19" spans="1:11" ht="14.25" customHeight="1">
      <c r="A19" s="324"/>
      <c r="B19" s="52">
        <v>350</v>
      </c>
      <c r="C19" s="74"/>
      <c r="D19" s="28">
        <f t="shared" si="0"/>
        <v>0</v>
      </c>
      <c r="E19" s="41"/>
      <c r="H19"/>
      <c r="I19"/>
      <c r="J19"/>
      <c r="K19"/>
    </row>
    <row r="20" spans="1:11" ht="12.75" customHeight="1">
      <c r="A20" s="324"/>
      <c r="B20" s="52">
        <v>400</v>
      </c>
      <c r="C20" s="74"/>
      <c r="D20" s="28">
        <f t="shared" si="0"/>
        <v>0</v>
      </c>
      <c r="E20" s="41"/>
      <c r="H20"/>
      <c r="I20"/>
      <c r="J20"/>
      <c r="K20"/>
    </row>
    <row r="21" spans="1:11" ht="12.75" customHeight="1">
      <c r="A21" s="324"/>
      <c r="B21" s="52">
        <v>500</v>
      </c>
      <c r="C21" s="74"/>
      <c r="D21" s="28">
        <f t="shared" si="0"/>
        <v>0</v>
      </c>
      <c r="E21" s="41"/>
      <c r="H21"/>
      <c r="I21"/>
      <c r="J21"/>
      <c r="K21"/>
    </row>
    <row r="22" spans="1:11" ht="12.75" customHeight="1">
      <c r="A22" s="324"/>
      <c r="B22" s="52">
        <v>600</v>
      </c>
      <c r="C22" s="74"/>
      <c r="D22" s="28">
        <f t="shared" si="0"/>
        <v>0</v>
      </c>
      <c r="E22" s="41"/>
      <c r="H22"/>
      <c r="I22"/>
      <c r="J22"/>
      <c r="K22"/>
    </row>
    <row r="23" spans="1:11" ht="12.75" customHeight="1">
      <c r="A23" s="324"/>
      <c r="B23" s="99">
        <v>800</v>
      </c>
      <c r="C23" s="98" t="s">
        <v>21</v>
      </c>
      <c r="D23" s="108" t="s">
        <v>22</v>
      </c>
      <c r="E23" s="41"/>
      <c r="H23"/>
      <c r="I23"/>
      <c r="J23"/>
      <c r="K23"/>
    </row>
    <row r="24" spans="1:11" ht="12.75" customHeight="1">
      <c r="A24" s="325"/>
      <c r="B24" s="101">
        <v>1000</v>
      </c>
      <c r="C24" s="71" t="s">
        <v>21</v>
      </c>
      <c r="D24" s="103" t="s">
        <v>22</v>
      </c>
      <c r="E24" s="41"/>
      <c r="H24"/>
      <c r="I24"/>
      <c r="J24" s="50"/>
      <c r="K24"/>
    </row>
    <row r="25" spans="1:11" ht="12.75" customHeight="1">
      <c r="A25" s="241" t="s">
        <v>80</v>
      </c>
      <c r="B25" s="241"/>
      <c r="C25" s="241"/>
      <c r="D25" s="241"/>
      <c r="E25" s="41"/>
      <c r="H25"/>
      <c r="I25"/>
      <c r="J25" s="50"/>
      <c r="K25"/>
    </row>
    <row r="26" spans="1:10" ht="12.75" customHeight="1">
      <c r="A26" s="323"/>
      <c r="B26" s="86">
        <v>15</v>
      </c>
      <c r="C26" s="49">
        <v>11</v>
      </c>
      <c r="D26" s="25">
        <v>427</v>
      </c>
      <c r="E26" s="41"/>
      <c r="F26" s="105"/>
      <c r="H26"/>
      <c r="I26"/>
      <c r="J26" s="48"/>
    </row>
    <row r="27" spans="1:10" ht="12.75" customHeight="1">
      <c r="A27" s="324"/>
      <c r="B27" s="81">
        <v>20</v>
      </c>
      <c r="C27" s="55"/>
      <c r="D27" s="28">
        <f aca="true" t="shared" si="1" ref="D27:D42">C27*120%</f>
        <v>0</v>
      </c>
      <c r="E27" s="41"/>
      <c r="H27"/>
      <c r="I27"/>
      <c r="J27" s="48"/>
    </row>
    <row r="28" spans="1:10" ht="12.75" customHeight="1">
      <c r="A28" s="324"/>
      <c r="B28" s="81">
        <v>25</v>
      </c>
      <c r="C28" s="55"/>
      <c r="D28" s="28">
        <f t="shared" si="1"/>
        <v>0</v>
      </c>
      <c r="E28" s="41"/>
      <c r="H28"/>
      <c r="I28"/>
      <c r="J28" s="48"/>
    </row>
    <row r="29" spans="1:10" ht="12.75" customHeight="1">
      <c r="A29" s="324"/>
      <c r="B29" s="81">
        <v>32</v>
      </c>
      <c r="C29" s="55"/>
      <c r="D29" s="28">
        <f t="shared" si="1"/>
        <v>0</v>
      </c>
      <c r="E29" s="41"/>
      <c r="F29" s="1"/>
      <c r="H29" s="107"/>
      <c r="I29" s="107"/>
      <c r="J29" s="48"/>
    </row>
    <row r="30" spans="1:10" ht="12.75" customHeight="1">
      <c r="A30" s="324"/>
      <c r="B30" s="81">
        <v>40</v>
      </c>
      <c r="C30" s="55">
        <v>13</v>
      </c>
      <c r="D30" s="28">
        <v>854</v>
      </c>
      <c r="E30" s="41"/>
      <c r="H30" s="107"/>
      <c r="I30" s="107"/>
      <c r="J30" s="50"/>
    </row>
    <row r="31" spans="1:10" ht="12.75" customHeight="1">
      <c r="A31" s="324"/>
      <c r="B31" s="81">
        <v>50</v>
      </c>
      <c r="C31" s="55"/>
      <c r="D31" s="28">
        <f t="shared" si="1"/>
        <v>0</v>
      </c>
      <c r="E31" s="41"/>
      <c r="H31" s="107"/>
      <c r="I31" s="107"/>
      <c r="J31" s="50"/>
    </row>
    <row r="32" spans="1:10" ht="12.75" customHeight="1">
      <c r="A32" s="324"/>
      <c r="B32" s="81">
        <v>65</v>
      </c>
      <c r="C32" s="55"/>
      <c r="D32" s="28">
        <f t="shared" si="1"/>
        <v>0</v>
      </c>
      <c r="E32" s="41"/>
      <c r="H32" s="107"/>
      <c r="I32" s="107"/>
      <c r="J32" s="50"/>
    </row>
    <row r="33" spans="1:10" ht="12.75" customHeight="1">
      <c r="A33" s="324"/>
      <c r="B33" s="81">
        <v>80</v>
      </c>
      <c r="C33" s="55"/>
      <c r="D33" s="28">
        <f t="shared" si="1"/>
        <v>0</v>
      </c>
      <c r="E33" s="41"/>
      <c r="H33" s="107"/>
      <c r="I33" s="107"/>
      <c r="J33" s="50"/>
    </row>
    <row r="34" spans="1:10" ht="12.75" customHeight="1">
      <c r="A34" s="324"/>
      <c r="B34" s="81">
        <v>100</v>
      </c>
      <c r="C34" s="55"/>
      <c r="D34" s="28">
        <f t="shared" si="1"/>
        <v>0</v>
      </c>
      <c r="E34" s="41"/>
      <c r="G34" s="50">
        <f>F26*120%</f>
        <v>0</v>
      </c>
      <c r="H34"/>
      <c r="I34"/>
      <c r="J34" s="50"/>
    </row>
    <row r="35" spans="1:10" ht="14.25" customHeight="1">
      <c r="A35" s="324"/>
      <c r="B35" s="81">
        <v>125</v>
      </c>
      <c r="C35" s="74"/>
      <c r="D35" s="28"/>
      <c r="E35" s="41"/>
      <c r="F35" s="6"/>
      <c r="G35" s="5"/>
      <c r="H35" s="107"/>
      <c r="I35" s="107"/>
      <c r="J35" s="50"/>
    </row>
    <row r="36" spans="1:10" ht="12.75" customHeight="1">
      <c r="A36" s="324"/>
      <c r="B36" s="81">
        <v>150</v>
      </c>
      <c r="C36" s="74"/>
      <c r="D36" s="28">
        <f t="shared" si="1"/>
        <v>0</v>
      </c>
      <c r="E36" s="41"/>
      <c r="F36" s="6"/>
      <c r="G36" s="5"/>
      <c r="H36" s="107"/>
      <c r="I36" s="107"/>
      <c r="J36" s="50"/>
    </row>
    <row r="37" spans="1:10" ht="12.75" customHeight="1">
      <c r="A37" s="324"/>
      <c r="B37" s="81">
        <v>200</v>
      </c>
      <c r="C37" s="74"/>
      <c r="D37" s="28">
        <f t="shared" si="1"/>
        <v>0</v>
      </c>
      <c r="E37" s="41"/>
      <c r="G37" s="1"/>
      <c r="H37"/>
      <c r="I37"/>
      <c r="J37" s="50"/>
    </row>
    <row r="38" spans="1:10" ht="12.75" customHeight="1">
      <c r="A38" s="324"/>
      <c r="B38" s="81">
        <v>250</v>
      </c>
      <c r="C38" s="74"/>
      <c r="D38" s="28">
        <f t="shared" si="1"/>
        <v>0</v>
      </c>
      <c r="E38" s="41"/>
      <c r="H38"/>
      <c r="I38"/>
      <c r="J38"/>
    </row>
    <row r="39" spans="1:10" ht="12.75" customHeight="1">
      <c r="A39" s="324"/>
      <c r="B39" s="81">
        <v>300</v>
      </c>
      <c r="C39" s="74"/>
      <c r="D39" s="28">
        <f t="shared" si="1"/>
        <v>0</v>
      </c>
      <c r="E39" s="41"/>
      <c r="H39"/>
      <c r="I39"/>
      <c r="J39"/>
    </row>
    <row r="40" spans="1:10" ht="12.75" customHeight="1">
      <c r="A40" s="324"/>
      <c r="B40" s="81">
        <v>400</v>
      </c>
      <c r="C40" s="74"/>
      <c r="D40" s="28">
        <f t="shared" si="1"/>
        <v>0</v>
      </c>
      <c r="E40" s="41"/>
      <c r="H40"/>
      <c r="I40"/>
      <c r="J40"/>
    </row>
    <row r="41" spans="1:10" ht="12.75" customHeight="1">
      <c r="A41" s="324"/>
      <c r="B41" s="81">
        <v>500</v>
      </c>
      <c r="C41" s="74"/>
      <c r="D41" s="28">
        <f t="shared" si="1"/>
        <v>0</v>
      </c>
      <c r="E41" s="41"/>
      <c r="H41"/>
      <c r="I41"/>
      <c r="J41"/>
    </row>
    <row r="42" spans="1:10" ht="12.75" customHeight="1">
      <c r="A42" s="325"/>
      <c r="B42" s="92">
        <v>600</v>
      </c>
      <c r="C42" s="75"/>
      <c r="D42" s="30">
        <f t="shared" si="1"/>
        <v>0</v>
      </c>
      <c r="E42" s="41"/>
      <c r="H42"/>
      <c r="I42"/>
      <c r="J42"/>
    </row>
    <row r="43" spans="1:10" ht="12.75" customHeight="1">
      <c r="A43" s="241" t="s">
        <v>79</v>
      </c>
      <c r="B43" s="241"/>
      <c r="C43" s="241"/>
      <c r="D43" s="241"/>
      <c r="E43" s="41"/>
      <c r="G43" s="6"/>
      <c r="H43"/>
      <c r="I43"/>
      <c r="J43"/>
    </row>
    <row r="44" spans="1:16" ht="12.75" customHeight="1">
      <c r="A44" s="320"/>
      <c r="B44" s="86">
        <v>50</v>
      </c>
      <c r="C44" s="49"/>
      <c r="D44" s="25">
        <f>C44*120%</f>
        <v>0</v>
      </c>
      <c r="E44" s="41"/>
      <c r="G44" s="6"/>
      <c r="H44"/>
      <c r="I44"/>
      <c r="J44" s="105"/>
      <c r="P44" s="5"/>
    </row>
    <row r="45" spans="1:20" ht="12.75" customHeight="1">
      <c r="A45" s="321"/>
      <c r="B45" s="81">
        <v>65</v>
      </c>
      <c r="C45" s="55"/>
      <c r="D45" s="28">
        <f aca="true" t="shared" si="2" ref="D45:D51">C45*120%</f>
        <v>0</v>
      </c>
      <c r="E45" s="41"/>
      <c r="J45" s="105"/>
      <c r="Q45" s="107"/>
      <c r="R45" s="107"/>
      <c r="S45" s="106"/>
      <c r="T45" s="50"/>
    </row>
    <row r="46" spans="1:16" ht="12.75" customHeight="1">
      <c r="A46" s="321"/>
      <c r="B46" s="81">
        <v>80</v>
      </c>
      <c r="C46" s="55"/>
      <c r="D46" s="28">
        <f t="shared" si="2"/>
        <v>0</v>
      </c>
      <c r="E46" s="41"/>
      <c r="J46" s="105"/>
      <c r="O46" s="104"/>
      <c r="P46" s="104"/>
    </row>
    <row r="47" spans="1:10" ht="12.75" customHeight="1">
      <c r="A47" s="321"/>
      <c r="B47" s="81">
        <v>100</v>
      </c>
      <c r="C47" s="55"/>
      <c r="D47" s="28">
        <f t="shared" si="2"/>
        <v>0</v>
      </c>
      <c r="E47" s="41"/>
      <c r="J47" s="105"/>
    </row>
    <row r="48" spans="1:10" ht="12.75" customHeight="1">
      <c r="A48" s="321"/>
      <c r="B48" s="81">
        <v>125</v>
      </c>
      <c r="C48" s="55">
        <v>2</v>
      </c>
      <c r="D48" s="28">
        <v>685</v>
      </c>
      <c r="E48" s="41"/>
      <c r="J48" s="105"/>
    </row>
    <row r="49" spans="1:10" ht="12.75" customHeight="1">
      <c r="A49" s="321"/>
      <c r="B49" s="81">
        <v>200</v>
      </c>
      <c r="C49" s="55"/>
      <c r="D49" s="28">
        <f t="shared" si="2"/>
        <v>0</v>
      </c>
      <c r="E49" s="41"/>
      <c r="J49"/>
    </row>
    <row r="50" spans="1:10" ht="12.75" customHeight="1">
      <c r="A50" s="321"/>
      <c r="B50" s="81">
        <v>250</v>
      </c>
      <c r="C50" s="55"/>
      <c r="D50" s="28">
        <f t="shared" si="2"/>
        <v>0</v>
      </c>
      <c r="E50" s="41"/>
      <c r="J50" s="105"/>
    </row>
    <row r="51" spans="1:10" ht="12.75" customHeight="1">
      <c r="A51" s="322"/>
      <c r="B51" s="92">
        <v>300</v>
      </c>
      <c r="C51" s="56"/>
      <c r="D51" s="30">
        <f t="shared" si="2"/>
        <v>0</v>
      </c>
      <c r="E51" s="41"/>
      <c r="J51" s="90"/>
    </row>
    <row r="52" spans="1:10" ht="12.75" customHeight="1">
      <c r="A52" s="41"/>
      <c r="B52"/>
      <c r="C52" s="5"/>
      <c r="D52" s="1"/>
      <c r="E52" s="1"/>
      <c r="J52"/>
    </row>
    <row r="53" spans="1:10" ht="12.75" customHeight="1">
      <c r="A53" s="41"/>
      <c r="B53"/>
      <c r="C53" s="5"/>
      <c r="D53"/>
      <c r="J53"/>
    </row>
    <row r="54" spans="1:10" ht="14.25" customHeight="1">
      <c r="A54" s="41"/>
      <c r="B54"/>
      <c r="C54" s="5"/>
      <c r="D54"/>
      <c r="J54"/>
    </row>
    <row r="55" spans="1:10" ht="14.25" customHeight="1">
      <c r="A55" s="41"/>
      <c r="B55"/>
      <c r="C55" s="5"/>
      <c r="D55"/>
      <c r="J55"/>
    </row>
    <row r="56" spans="1:10" ht="12.75" customHeight="1">
      <c r="A56" s="41"/>
      <c r="B56"/>
      <c r="C56"/>
      <c r="D56"/>
      <c r="J56"/>
    </row>
    <row r="57" spans="1:10" ht="12.75" customHeight="1">
      <c r="A57" s="41"/>
      <c r="B57"/>
      <c r="C57"/>
      <c r="D57"/>
      <c r="J57"/>
    </row>
    <row r="58" spans="1:10" ht="12.75" customHeight="1">
      <c r="A58" s="41"/>
      <c r="B58"/>
      <c r="C58"/>
      <c r="D58" s="5"/>
      <c r="E58" s="6"/>
      <c r="J58"/>
    </row>
    <row r="59" spans="2:10" ht="12.75" customHeight="1">
      <c r="B59"/>
      <c r="C59"/>
      <c r="D59" s="5"/>
      <c r="E59" s="6"/>
      <c r="J59"/>
    </row>
    <row r="60" ht="12.75" customHeight="1"/>
    <row r="61" ht="12.75" customHeight="1"/>
    <row r="62" ht="12.75" customHeight="1"/>
    <row r="63" ht="12.75" customHeight="1"/>
    <row r="64" ht="12.75">
      <c r="E64" s="11"/>
    </row>
    <row r="69" ht="12.75" customHeight="1"/>
    <row r="77" ht="12.75" customHeight="1"/>
    <row r="79" ht="12" customHeight="1"/>
    <row r="82" ht="12.75" customHeight="1"/>
  </sheetData>
  <sheetProtection/>
  <mergeCells count="8">
    <mergeCell ref="A43:D43"/>
    <mergeCell ref="A44:A51"/>
    <mergeCell ref="A25:D25"/>
    <mergeCell ref="A5:A24"/>
    <mergeCell ref="A26:A42"/>
    <mergeCell ref="A1:N2"/>
    <mergeCell ref="K3:L3"/>
    <mergeCell ref="A4:D4"/>
  </mergeCells>
  <printOptions/>
  <pageMargins left="0.1968503937007874" right="0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C36"/>
  <sheetViews>
    <sheetView showZeros="0" zoomScalePageLayoutView="0" workbookViewId="0" topLeftCell="A1">
      <selection activeCell="L14" sqref="L14"/>
    </sheetView>
  </sheetViews>
  <sheetFormatPr defaultColWidth="9.00390625" defaultRowHeight="12.75"/>
  <cols>
    <col min="2" max="2" width="13.00390625" style="0" customWidth="1"/>
    <col min="3" max="3" width="8.50390625" style="0" customWidth="1"/>
    <col min="4" max="4" width="9.625" style="0" customWidth="1"/>
    <col min="5" max="5" width="11.125" style="0" customWidth="1"/>
    <col min="6" max="6" width="1.37890625" style="0" customWidth="1"/>
    <col min="8" max="8" width="13.00390625" style="0" customWidth="1"/>
    <col min="10" max="10" width="9.50390625" style="0" customWidth="1"/>
    <col min="11" max="11" width="11.375" style="0" customWidth="1"/>
    <col min="12" max="12" width="10.00390625" style="0" customWidth="1"/>
  </cols>
  <sheetData>
    <row r="1" ht="12.75" customHeight="1"/>
    <row r="2" ht="12.75" customHeight="1"/>
    <row r="3" ht="13.5" customHeight="1"/>
    <row r="4" ht="13.5" customHeight="1"/>
    <row r="5" ht="12.75" customHeight="1"/>
    <row r="6" ht="12.75" customHeight="1"/>
    <row r="7" ht="12.75" customHeight="1">
      <c r="A7" s="2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>
      <c r="A25" s="1"/>
    </row>
    <row r="26" ht="12.75" customHeight="1">
      <c r="A26" s="1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C36" s="2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3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3" r:id="rId1"/>
  <rowBreaks count="1" manualBreakCount="1">
    <brk id="6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2013-09-25T09:02:05Z</cp:lastPrinted>
  <dcterms:created xsi:type="dcterms:W3CDTF">2003-03-19T10:49:14Z</dcterms:created>
  <dcterms:modified xsi:type="dcterms:W3CDTF">2013-11-21T14:25:18Z</dcterms:modified>
  <cp:category/>
  <cp:version/>
  <cp:contentType/>
  <cp:contentStatus/>
</cp:coreProperties>
</file>